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activeTab="2"/>
  </bookViews>
  <sheets>
    <sheet name="Olimpico Gral." sheetId="7" r:id="rId1"/>
    <sheet name="Short Gral." sheetId="9" r:id="rId2"/>
    <sheet name="Olimpico Cat." sheetId="8" r:id="rId3"/>
    <sheet name="Short Cat." sheetId="10" r:id="rId4"/>
    <sheet name="Postas Sprint" sheetId="6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C143" i="10" l="1"/>
  <c r="B143" i="10"/>
  <c r="C142" i="10"/>
  <c r="B142" i="10"/>
  <c r="C141" i="10"/>
  <c r="B141" i="10"/>
  <c r="C140" i="10"/>
  <c r="B140" i="10"/>
  <c r="C139" i="10"/>
  <c r="B139" i="10"/>
  <c r="U4" i="10"/>
  <c r="U3" i="10"/>
  <c r="D103" i="9"/>
  <c r="C103" i="9"/>
  <c r="B103" i="9"/>
  <c r="D102" i="9"/>
  <c r="C102" i="9"/>
  <c r="B102" i="9"/>
  <c r="D101" i="9"/>
  <c r="C101" i="9"/>
  <c r="B101" i="9"/>
  <c r="D100" i="9"/>
  <c r="C100" i="9"/>
  <c r="B100" i="9"/>
  <c r="D99" i="9"/>
  <c r="C99" i="9"/>
  <c r="B99" i="9"/>
  <c r="D98" i="9"/>
  <c r="C98" i="9"/>
  <c r="B98" i="9"/>
  <c r="D97" i="9"/>
  <c r="C97" i="9"/>
  <c r="B97" i="9"/>
  <c r="D96" i="9"/>
  <c r="C96" i="9"/>
  <c r="B96" i="9"/>
  <c r="D95" i="9"/>
  <c r="C95" i="9"/>
  <c r="B95" i="9"/>
  <c r="D94" i="9"/>
  <c r="C94" i="9"/>
  <c r="B94" i="9"/>
  <c r="D93" i="9"/>
  <c r="C93" i="9"/>
  <c r="B93" i="9"/>
  <c r="D92" i="9"/>
  <c r="C92" i="9"/>
  <c r="B92" i="9"/>
  <c r="D91" i="9"/>
  <c r="C91" i="9"/>
  <c r="B91" i="9"/>
  <c r="D90" i="9"/>
  <c r="C90" i="9"/>
  <c r="B90" i="9"/>
  <c r="D89" i="9"/>
  <c r="C89" i="9"/>
  <c r="B89" i="9"/>
  <c r="D88" i="9"/>
  <c r="C88" i="9"/>
  <c r="B88" i="9"/>
  <c r="D87" i="9"/>
  <c r="C87" i="9"/>
  <c r="B87" i="9"/>
  <c r="D86" i="9"/>
  <c r="C86" i="9"/>
  <c r="B86" i="9"/>
  <c r="D85" i="9"/>
  <c r="C85" i="9"/>
  <c r="B85" i="9"/>
  <c r="D84" i="9"/>
  <c r="C84" i="9"/>
  <c r="B84" i="9"/>
  <c r="D83" i="9"/>
  <c r="C83" i="9"/>
  <c r="B83" i="9"/>
  <c r="D82" i="9"/>
  <c r="C82" i="9"/>
  <c r="B82" i="9"/>
  <c r="D81" i="9"/>
  <c r="C81" i="9"/>
  <c r="B81" i="9"/>
  <c r="D80" i="9"/>
  <c r="C80" i="9"/>
  <c r="B80" i="9"/>
  <c r="D79" i="9"/>
  <c r="C79" i="9"/>
  <c r="B79" i="9"/>
  <c r="D78" i="9"/>
  <c r="C78" i="9"/>
  <c r="B78" i="9"/>
  <c r="D77" i="9"/>
  <c r="C77" i="9"/>
  <c r="B77" i="9"/>
  <c r="D76" i="9"/>
  <c r="C76" i="9"/>
  <c r="B76" i="9"/>
  <c r="D75" i="9"/>
  <c r="C75" i="9"/>
  <c r="B75" i="9"/>
  <c r="D74" i="9"/>
  <c r="C74" i="9"/>
  <c r="B74" i="9"/>
  <c r="D73" i="9"/>
  <c r="C73" i="9"/>
  <c r="B73" i="9"/>
  <c r="D72" i="9"/>
  <c r="C72" i="9"/>
  <c r="B72" i="9"/>
  <c r="D71" i="9"/>
  <c r="C71" i="9"/>
  <c r="B71" i="9"/>
  <c r="D70" i="9"/>
  <c r="C70" i="9"/>
  <c r="B70" i="9"/>
  <c r="D69" i="9"/>
  <c r="C69" i="9"/>
  <c r="B69" i="9"/>
  <c r="Y3" i="9"/>
  <c r="Y4" i="9" s="1"/>
  <c r="D117" i="8"/>
  <c r="C117" i="8"/>
  <c r="B117" i="8"/>
  <c r="D116" i="8"/>
  <c r="C116" i="8"/>
  <c r="B116" i="8"/>
  <c r="D115" i="8"/>
  <c r="C115" i="8"/>
  <c r="B115" i="8"/>
  <c r="D114" i="8"/>
  <c r="C114" i="8"/>
  <c r="B114" i="8"/>
  <c r="D113" i="8"/>
  <c r="C113" i="8"/>
  <c r="B113" i="8"/>
  <c r="U2" i="8"/>
  <c r="U3" i="8" s="1"/>
  <c r="U4" i="8" s="1"/>
  <c r="D103" i="7"/>
  <c r="C103" i="7"/>
  <c r="B103" i="7"/>
  <c r="D102" i="7"/>
  <c r="C102" i="7"/>
  <c r="B102" i="7"/>
  <c r="Y3" i="7"/>
  <c r="Y4" i="7" s="1"/>
  <c r="U5" i="10" l="1"/>
  <c r="Y5" i="9"/>
  <c r="U5" i="8"/>
  <c r="Y5" i="7"/>
  <c r="P2" i="6"/>
  <c r="P3" i="6" s="1"/>
  <c r="U6" i="10" l="1"/>
  <c r="Y6" i="9"/>
  <c r="U6" i="8"/>
  <c r="Y6" i="7"/>
  <c r="P4" i="6"/>
  <c r="U7" i="10" l="1"/>
  <c r="Y7" i="9"/>
  <c r="U7" i="8"/>
  <c r="Y7" i="7"/>
  <c r="P5" i="6"/>
  <c r="U8" i="10" l="1"/>
  <c r="Y8" i="9"/>
  <c r="U8" i="8"/>
  <c r="Y8" i="7"/>
  <c r="P6" i="6"/>
  <c r="U9" i="10" l="1"/>
  <c r="Y9" i="9"/>
  <c r="U9" i="8"/>
  <c r="Y9" i="7"/>
  <c r="P7" i="6"/>
  <c r="U10" i="10" l="1"/>
  <c r="Y10" i="9"/>
  <c r="U10" i="8"/>
  <c r="Y10" i="7"/>
  <c r="P13" i="6"/>
  <c r="P14" i="6" s="1"/>
  <c r="P15" i="6" s="1"/>
  <c r="P16" i="6" s="1"/>
  <c r="P17" i="6" s="1"/>
  <c r="U11" i="10" l="1"/>
  <c r="Y11" i="9"/>
  <c r="U11" i="8"/>
  <c r="Y11" i="7"/>
  <c r="P18" i="6"/>
  <c r="U12" i="10" l="1"/>
  <c r="Y12" i="9"/>
  <c r="U12" i="8"/>
  <c r="Y12" i="7"/>
  <c r="P19" i="6"/>
  <c r="U13" i="10" l="1"/>
  <c r="Y13" i="9"/>
  <c r="U13" i="8"/>
  <c r="Y13" i="7"/>
  <c r="P20" i="6"/>
  <c r="U14" i="10" l="1"/>
  <c r="U15" i="10" s="1"/>
  <c r="U16" i="10" s="1"/>
  <c r="U17" i="10" s="1"/>
  <c r="Y14" i="9"/>
  <c r="U14" i="8"/>
  <c r="U15" i="8" s="1"/>
  <c r="U16" i="8" s="1"/>
  <c r="U17" i="8" s="1"/>
  <c r="Y14" i="7"/>
  <c r="P21" i="6"/>
  <c r="U18" i="10" l="1"/>
  <c r="Y15" i="9"/>
  <c r="U18" i="8"/>
  <c r="Y15" i="7"/>
  <c r="P22" i="6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P104" i="6" s="1"/>
  <c r="P105" i="6" s="1"/>
  <c r="P106" i="6" s="1"/>
  <c r="P107" i="6" s="1"/>
  <c r="P108" i="6" s="1"/>
  <c r="P109" i="6" s="1"/>
  <c r="P110" i="6" s="1"/>
  <c r="P111" i="6" s="1"/>
  <c r="P112" i="6" s="1"/>
  <c r="P113" i="6" s="1"/>
  <c r="P114" i="6" s="1"/>
  <c r="P115" i="6" s="1"/>
  <c r="P116" i="6" s="1"/>
  <c r="P117" i="6" s="1"/>
  <c r="P118" i="6" s="1"/>
  <c r="P119" i="6" s="1"/>
  <c r="P120" i="6" s="1"/>
  <c r="P121" i="6" s="1"/>
  <c r="P122" i="6" s="1"/>
  <c r="P123" i="6" s="1"/>
  <c r="P124" i="6" s="1"/>
  <c r="P125" i="6" s="1"/>
  <c r="P126" i="6" s="1"/>
  <c r="P127" i="6" s="1"/>
  <c r="P128" i="6" s="1"/>
  <c r="P129" i="6" s="1"/>
  <c r="P130" i="6" s="1"/>
  <c r="P131" i="6" s="1"/>
  <c r="P132" i="6" s="1"/>
  <c r="P133" i="6" s="1"/>
  <c r="P134" i="6" s="1"/>
  <c r="P135" i="6" s="1"/>
  <c r="P136" i="6" s="1"/>
  <c r="P137" i="6" s="1"/>
  <c r="P138" i="6" s="1"/>
  <c r="P139" i="6" s="1"/>
  <c r="P140" i="6" s="1"/>
  <c r="P141" i="6" s="1"/>
  <c r="P142" i="6" s="1"/>
  <c r="P143" i="6" s="1"/>
  <c r="P144" i="6" s="1"/>
  <c r="P145" i="6" s="1"/>
  <c r="P146" i="6" s="1"/>
  <c r="P147" i="6" s="1"/>
  <c r="P148" i="6" s="1"/>
  <c r="P149" i="6" s="1"/>
  <c r="P150" i="6" s="1"/>
  <c r="P151" i="6" s="1"/>
  <c r="P152" i="6" s="1"/>
  <c r="P153" i="6" s="1"/>
  <c r="P154" i="6" s="1"/>
  <c r="P155" i="6" s="1"/>
  <c r="P156" i="6" s="1"/>
  <c r="P157" i="6" s="1"/>
  <c r="P158" i="6" s="1"/>
  <c r="P159" i="6" s="1"/>
  <c r="P160" i="6" s="1"/>
  <c r="P161" i="6" s="1"/>
  <c r="P162" i="6" s="1"/>
  <c r="P163" i="6" s="1"/>
  <c r="U19" i="10" l="1"/>
  <c r="Y16" i="9"/>
  <c r="U19" i="8"/>
  <c r="Y16" i="7"/>
  <c r="U20" i="10" l="1"/>
  <c r="Y17" i="9"/>
  <c r="U20" i="8"/>
  <c r="Y17" i="7"/>
  <c r="U21" i="10" l="1"/>
  <c r="Y18" i="9"/>
  <c r="U21" i="8"/>
  <c r="Y18" i="7"/>
  <c r="U22" i="10" l="1"/>
  <c r="Y19" i="9"/>
  <c r="U22" i="8"/>
  <c r="Y19" i="7"/>
  <c r="U23" i="10" l="1"/>
  <c r="Y20" i="9"/>
  <c r="U23" i="8"/>
  <c r="Y20" i="7"/>
  <c r="U24" i="10" l="1"/>
  <c r="Y21" i="9"/>
  <c r="U24" i="8"/>
  <c r="Y21" i="7"/>
  <c r="U25" i="10" l="1"/>
  <c r="Y22" i="9"/>
  <c r="U25" i="8"/>
  <c r="Y22" i="7"/>
  <c r="U26" i="10" l="1"/>
  <c r="Y23" i="9"/>
  <c r="U26" i="8"/>
  <c r="Y23" i="7"/>
  <c r="U27" i="10" l="1"/>
  <c r="U28" i="10" s="1"/>
  <c r="U29" i="10" s="1"/>
  <c r="U30" i="10" s="1"/>
  <c r="Y24" i="9"/>
  <c r="U27" i="8"/>
  <c r="U28" i="8" s="1"/>
  <c r="U29" i="8" s="1"/>
  <c r="U30" i="8" s="1"/>
  <c r="Y24" i="7"/>
  <c r="U31" i="10" l="1"/>
  <c r="Y25" i="9"/>
  <c r="U31" i="8"/>
  <c r="Y25" i="7"/>
  <c r="U32" i="10" l="1"/>
  <c r="Y26" i="9"/>
  <c r="U32" i="8"/>
  <c r="Y26" i="7"/>
  <c r="U33" i="10" l="1"/>
  <c r="Y27" i="9"/>
  <c r="U33" i="8"/>
  <c r="Y27" i="7"/>
  <c r="U34" i="10" l="1"/>
  <c r="Y28" i="9"/>
  <c r="U34" i="8"/>
  <c r="Y28" i="7"/>
  <c r="U35" i="10" l="1"/>
  <c r="Y29" i="9"/>
  <c r="U35" i="8"/>
  <c r="Y29" i="7"/>
  <c r="U36" i="10" l="1"/>
  <c r="Y30" i="9"/>
  <c r="U36" i="8"/>
  <c r="Y30" i="7"/>
  <c r="U37" i="10" l="1"/>
  <c r="Y31" i="9"/>
  <c r="U37" i="8"/>
  <c r="Y31" i="7"/>
  <c r="U38" i="10" l="1"/>
  <c r="Y32" i="9"/>
  <c r="U38" i="8"/>
  <c r="Y32" i="7"/>
  <c r="U39" i="10" l="1"/>
  <c r="Y33" i="9"/>
  <c r="U39" i="8"/>
  <c r="Y33" i="7"/>
  <c r="U40" i="10" l="1"/>
  <c r="U41" i="10" s="1"/>
  <c r="U42" i="10" s="1"/>
  <c r="U43" i="10" s="1"/>
  <c r="Y34" i="9"/>
  <c r="U40" i="8"/>
  <c r="U41" i="8" s="1"/>
  <c r="U42" i="8" s="1"/>
  <c r="U43" i="8" s="1"/>
  <c r="Y34" i="7"/>
  <c r="U44" i="10" l="1"/>
  <c r="Y35" i="9"/>
  <c r="U44" i="8"/>
  <c r="Y35" i="7"/>
  <c r="U45" i="10" l="1"/>
  <c r="Y36" i="9"/>
  <c r="U45" i="8"/>
  <c r="Y36" i="7"/>
  <c r="U46" i="10" l="1"/>
  <c r="Y37" i="9"/>
  <c r="U46" i="8"/>
  <c r="Y37" i="7"/>
  <c r="U47" i="10" l="1"/>
  <c r="Y38" i="9"/>
  <c r="U47" i="8"/>
  <c r="Y38" i="7"/>
  <c r="U48" i="10" l="1"/>
  <c r="Y39" i="9"/>
  <c r="U48" i="8"/>
  <c r="Y39" i="7"/>
  <c r="U49" i="10" l="1"/>
  <c r="Y40" i="9"/>
  <c r="U49" i="8"/>
  <c r="Y40" i="7"/>
  <c r="U50" i="10" l="1"/>
  <c r="Y41" i="9"/>
  <c r="U50" i="8"/>
  <c r="Y41" i="7"/>
  <c r="U51" i="10" l="1"/>
  <c r="Y42" i="9"/>
  <c r="U51" i="8"/>
  <c r="Y42" i="7"/>
  <c r="U52" i="10" l="1"/>
  <c r="Y43" i="9"/>
  <c r="U52" i="8"/>
  <c r="Y43" i="7"/>
  <c r="U53" i="10" l="1"/>
  <c r="U54" i="10" s="1"/>
  <c r="U55" i="10" s="1"/>
  <c r="U56" i="10" s="1"/>
  <c r="Y44" i="9"/>
  <c r="U53" i="8"/>
  <c r="U54" i="8" s="1"/>
  <c r="U55" i="8" s="1"/>
  <c r="U56" i="8" s="1"/>
  <c r="Y44" i="7"/>
  <c r="U57" i="10" l="1"/>
  <c r="Y45" i="9"/>
  <c r="U57" i="8"/>
  <c r="Y45" i="7"/>
  <c r="U58" i="10" l="1"/>
  <c r="Y46" i="9"/>
  <c r="U58" i="8"/>
  <c r="Y46" i="7"/>
  <c r="U59" i="10" l="1"/>
  <c r="Y47" i="9"/>
  <c r="U59" i="8"/>
  <c r="Y47" i="7"/>
  <c r="U60" i="10" l="1"/>
  <c r="Y48" i="9"/>
  <c r="U60" i="8"/>
  <c r="Y48" i="7"/>
  <c r="U61" i="10" l="1"/>
  <c r="Y49" i="9"/>
  <c r="U61" i="8"/>
  <c r="Y49" i="7"/>
  <c r="U62" i="10" l="1"/>
  <c r="Y50" i="9"/>
  <c r="U62" i="8"/>
  <c r="Y50" i="7"/>
  <c r="U63" i="10" l="1"/>
  <c r="Y51" i="9"/>
  <c r="U63" i="8"/>
  <c r="Y51" i="7"/>
  <c r="U64" i="10" l="1"/>
  <c r="Y52" i="9"/>
  <c r="U64" i="8"/>
  <c r="Y52" i="7"/>
  <c r="U65" i="10" l="1"/>
  <c r="Y53" i="9"/>
  <c r="U65" i="8"/>
  <c r="Y53" i="7"/>
  <c r="U66" i="10" l="1"/>
  <c r="U67" i="10" s="1"/>
  <c r="U68" i="10" s="1"/>
  <c r="U69" i="10" s="1"/>
  <c r="Y54" i="9"/>
  <c r="U66" i="8"/>
  <c r="U67" i="8" s="1"/>
  <c r="U68" i="8" s="1"/>
  <c r="U69" i="8" s="1"/>
  <c r="Y54" i="7"/>
  <c r="U70" i="10" l="1"/>
  <c r="Y55" i="9"/>
  <c r="U70" i="8"/>
  <c r="Y55" i="7"/>
  <c r="U71" i="10" l="1"/>
  <c r="Y56" i="9"/>
  <c r="U71" i="8"/>
  <c r="Y56" i="7"/>
  <c r="U72" i="10" l="1"/>
  <c r="Y57" i="9"/>
  <c r="U72" i="8"/>
  <c r="Y57" i="7"/>
  <c r="U73" i="10" l="1"/>
  <c r="Y58" i="9"/>
  <c r="U73" i="8"/>
  <c r="Y58" i="7"/>
  <c r="U74" i="10" l="1"/>
  <c r="Y59" i="9"/>
  <c r="U74" i="8"/>
  <c r="Y59" i="7"/>
  <c r="U75" i="10" l="1"/>
  <c r="Y60" i="9"/>
  <c r="U75" i="8"/>
  <c r="Y60" i="7"/>
  <c r="U76" i="10" l="1"/>
  <c r="Y61" i="9"/>
  <c r="U76" i="8"/>
  <c r="Y61" i="7"/>
  <c r="U77" i="10" l="1"/>
  <c r="Y62" i="9"/>
  <c r="U77" i="8"/>
  <c r="Y62" i="7"/>
  <c r="U78" i="10" l="1"/>
  <c r="Y63" i="9"/>
  <c r="U78" i="8"/>
  <c r="Y63" i="7"/>
  <c r="U79" i="10" l="1"/>
  <c r="U80" i="10" s="1"/>
  <c r="U81" i="10" s="1"/>
  <c r="U82" i="10" s="1"/>
  <c r="Y64" i="9"/>
  <c r="U79" i="8"/>
  <c r="U80" i="8" s="1"/>
  <c r="U81" i="8" s="1"/>
  <c r="U82" i="8" s="1"/>
  <c r="Y64" i="7"/>
  <c r="U83" i="10" l="1"/>
  <c r="Y65" i="9"/>
  <c r="U83" i="8"/>
  <c r="Y65" i="7"/>
  <c r="U84" i="10" l="1"/>
  <c r="Y66" i="9"/>
  <c r="U84" i="8"/>
  <c r="Y66" i="7"/>
  <c r="U85" i="10" l="1"/>
  <c r="Y67" i="9"/>
  <c r="U85" i="8"/>
  <c r="Y67" i="7"/>
  <c r="U86" i="10" l="1"/>
  <c r="Y68" i="9"/>
  <c r="U86" i="8"/>
  <c r="Y68" i="7"/>
  <c r="U87" i="10" l="1"/>
  <c r="Y69" i="9"/>
  <c r="U87" i="8"/>
  <c r="Y69" i="7"/>
  <c r="U88" i="10" l="1"/>
  <c r="Y70" i="9"/>
  <c r="E69" i="9"/>
  <c r="U88" i="8"/>
  <c r="Y70" i="7"/>
  <c r="U89" i="10" l="1"/>
  <c r="Y71" i="9"/>
  <c r="E70" i="9"/>
  <c r="U89" i="8"/>
  <c r="Y71" i="7"/>
  <c r="U90" i="10" l="1"/>
  <c r="Y72" i="9"/>
  <c r="E71" i="9"/>
  <c r="U90" i="8"/>
  <c r="Y72" i="7"/>
  <c r="U91" i="10" l="1"/>
  <c r="Y73" i="9"/>
  <c r="E72" i="9"/>
  <c r="U91" i="8"/>
  <c r="Y73" i="7"/>
  <c r="U92" i="10" l="1"/>
  <c r="U93" i="10" s="1"/>
  <c r="U94" i="10" s="1"/>
  <c r="U95" i="10" s="1"/>
  <c r="Y74" i="9"/>
  <c r="E73" i="9"/>
  <c r="U92" i="8"/>
  <c r="U93" i="8" s="1"/>
  <c r="U94" i="8" s="1"/>
  <c r="U95" i="8" s="1"/>
  <c r="U96" i="8" s="1"/>
  <c r="U97" i="8" s="1"/>
  <c r="U98" i="8" s="1"/>
  <c r="U99" i="8" s="1"/>
  <c r="U100" i="8" s="1"/>
  <c r="U101" i="8" s="1"/>
  <c r="U102" i="8" s="1"/>
  <c r="U103" i="8" s="1"/>
  <c r="U104" i="8" s="1"/>
  <c r="U105" i="8" s="1"/>
  <c r="U106" i="8" s="1"/>
  <c r="U107" i="8" s="1"/>
  <c r="U108" i="8" s="1"/>
  <c r="U109" i="8" s="1"/>
  <c r="U110" i="8" s="1"/>
  <c r="U111" i="8" s="1"/>
  <c r="U112" i="8" s="1"/>
  <c r="Y74" i="7"/>
  <c r="U96" i="10" l="1"/>
  <c r="Y75" i="9"/>
  <c r="E74" i="9"/>
  <c r="Y75" i="7"/>
  <c r="U97" i="10" l="1"/>
  <c r="Y76" i="9"/>
  <c r="E75" i="9"/>
  <c r="Y76" i="7"/>
  <c r="U98" i="10" l="1"/>
  <c r="Y77" i="9"/>
  <c r="E76" i="9"/>
  <c r="Y77" i="7"/>
  <c r="U99" i="10" l="1"/>
  <c r="Y78" i="9"/>
  <c r="E77" i="9"/>
  <c r="Y78" i="7"/>
  <c r="U100" i="10" l="1"/>
  <c r="Y79" i="9"/>
  <c r="E78" i="9"/>
  <c r="Y79" i="7"/>
  <c r="U101" i="10" l="1"/>
  <c r="Y80" i="9"/>
  <c r="E79" i="9"/>
  <c r="Y80" i="7"/>
  <c r="U102" i="10" l="1"/>
  <c r="Y81" i="9"/>
  <c r="E80" i="9"/>
  <c r="Y81" i="7"/>
  <c r="U103" i="10" l="1"/>
  <c r="Y82" i="9"/>
  <c r="E81" i="9"/>
  <c r="Y82" i="7"/>
  <c r="U104" i="10" l="1"/>
  <c r="Y83" i="9"/>
  <c r="E82" i="9"/>
  <c r="Y83" i="7"/>
  <c r="U105" i="10" l="1"/>
  <c r="U106" i="10" s="1"/>
  <c r="U107" i="10" s="1"/>
  <c r="U108" i="10" s="1"/>
  <c r="Y84" i="9"/>
  <c r="E83" i="9"/>
  <c r="Y84" i="7"/>
  <c r="U109" i="10" l="1"/>
  <c r="Y85" i="9"/>
  <c r="E84" i="9"/>
  <c r="Y85" i="7"/>
  <c r="U110" i="10" l="1"/>
  <c r="Y86" i="9"/>
  <c r="E85" i="9"/>
  <c r="Y86" i="7"/>
  <c r="U111" i="10" l="1"/>
  <c r="Y87" i="9"/>
  <c r="E86" i="9"/>
  <c r="Y87" i="7"/>
  <c r="U112" i="10" l="1"/>
  <c r="Y88" i="9"/>
  <c r="E87" i="9"/>
  <c r="Y88" i="7"/>
  <c r="U113" i="10" l="1"/>
  <c r="Y89" i="9"/>
  <c r="E88" i="9"/>
  <c r="Y89" i="7"/>
  <c r="U114" i="10" l="1"/>
  <c r="Y90" i="9"/>
  <c r="E89" i="9"/>
  <c r="Y90" i="7"/>
  <c r="U115" i="10" l="1"/>
  <c r="Y91" i="9"/>
  <c r="E90" i="9"/>
  <c r="Y91" i="7"/>
  <c r="U116" i="10" l="1"/>
  <c r="Y92" i="9"/>
  <c r="E91" i="9"/>
  <c r="Y92" i="7"/>
  <c r="U117" i="10" l="1"/>
  <c r="Y93" i="9"/>
  <c r="E92" i="9"/>
  <c r="Y93" i="7"/>
  <c r="U118" i="10" l="1"/>
  <c r="U119" i="10" s="1"/>
  <c r="U120" i="10" s="1"/>
  <c r="U121" i="10" s="1"/>
  <c r="Y94" i="9"/>
  <c r="E93" i="9"/>
  <c r="Y94" i="7"/>
  <c r="U122" i="10" l="1"/>
  <c r="Y95" i="9"/>
  <c r="E94" i="9"/>
  <c r="Y95" i="7"/>
  <c r="U123" i="10" l="1"/>
  <c r="Y96" i="9"/>
  <c r="E95" i="9"/>
  <c r="Y96" i="7"/>
  <c r="U124" i="10" l="1"/>
  <c r="Y97" i="9"/>
  <c r="E96" i="9"/>
  <c r="Y97" i="7"/>
  <c r="U125" i="10" l="1"/>
  <c r="Y98" i="9"/>
  <c r="E97" i="9"/>
  <c r="Y98" i="7"/>
  <c r="U126" i="10" l="1"/>
  <c r="Y99" i="9"/>
  <c r="E98" i="9"/>
  <c r="Y99" i="7"/>
  <c r="U127" i="10" l="1"/>
  <c r="Y100" i="9"/>
  <c r="E99" i="9"/>
  <c r="Y100" i="7"/>
  <c r="U128" i="10" l="1"/>
  <c r="Y101" i="9"/>
  <c r="E100" i="9"/>
  <c r="Y101" i="7"/>
  <c r="U129" i="10" l="1"/>
  <c r="Y102" i="9"/>
  <c r="E101" i="9"/>
  <c r="Y102" i="7"/>
  <c r="U130" i="10" l="1"/>
  <c r="Y103" i="9"/>
  <c r="E102" i="9"/>
  <c r="Y103" i="7"/>
  <c r="E102" i="7"/>
  <c r="U131" i="10" l="1"/>
  <c r="U132" i="10" s="1"/>
  <c r="U133" i="10" s="1"/>
  <c r="U134" i="10" s="1"/>
  <c r="Y104" i="9"/>
  <c r="E103" i="9"/>
  <c r="Y104" i="7"/>
  <c r="Y105" i="7" s="1"/>
  <c r="Y106" i="7" s="1"/>
  <c r="E103" i="7"/>
  <c r="U135" i="10" l="1"/>
  <c r="U136" i="10" l="1"/>
  <c r="U137" i="10" l="1"/>
  <c r="U138" i="10" l="1"/>
  <c r="U139" i="10" l="1"/>
  <c r="U140" i="10" l="1"/>
  <c r="D139" i="10"/>
  <c r="U141" i="10" l="1"/>
  <c r="D140" i="10"/>
  <c r="U142" i="10" l="1"/>
  <c r="D141" i="10"/>
  <c r="U143" i="10" l="1"/>
  <c r="D142" i="10"/>
  <c r="U144" i="10" l="1"/>
  <c r="U145" i="10" s="1"/>
  <c r="U146" i="10" s="1"/>
  <c r="U147" i="10" s="1"/>
  <c r="D143" i="10"/>
</calcChain>
</file>

<file path=xl/sharedStrings.xml><?xml version="1.0" encoding="utf-8"?>
<sst xmlns="http://schemas.openxmlformats.org/spreadsheetml/2006/main" count="1085" uniqueCount="279">
  <si>
    <t>Olímpico - Ruta - Masculino</t>
  </si>
  <si>
    <t>Olímpico - Ruta - Femenino</t>
  </si>
  <si>
    <t>Olímpico - MTB - Masculino</t>
  </si>
  <si>
    <t>Olímpico - MTB - Femenino</t>
  </si>
  <si>
    <t>General Caballeros</t>
  </si>
  <si>
    <t>General Damas</t>
  </si>
  <si>
    <t>Pos.</t>
  </si>
  <si>
    <t>Nombre</t>
  </si>
  <si>
    <t>Apellido</t>
  </si>
  <si>
    <t>Categoría</t>
  </si>
  <si>
    <t>Tiempo</t>
  </si>
  <si>
    <t xml:space="preserve"> S23 Caballeros</t>
  </si>
  <si>
    <t xml:space="preserve"> S23 Damas</t>
  </si>
  <si>
    <t>Mayores B Caballeros</t>
  </si>
  <si>
    <t>Mayores B Damas</t>
  </si>
  <si>
    <t>Mayores C Caballeros</t>
  </si>
  <si>
    <t>Mayores C Damas</t>
  </si>
  <si>
    <t>Mayores D Caballeros</t>
  </si>
  <si>
    <t>Mayores D Damas</t>
  </si>
  <si>
    <t>Senior A Caballeros</t>
  </si>
  <si>
    <t>Senior A Damas</t>
  </si>
  <si>
    <t xml:space="preserve"> Senior B Caballeros</t>
  </si>
  <si>
    <t xml:space="preserve"> Senior B Damas</t>
  </si>
  <si>
    <t>Senior C Caballeros</t>
  </si>
  <si>
    <t>Senior C Damas</t>
  </si>
  <si>
    <t>Senior D Caballeros</t>
  </si>
  <si>
    <t>Senior D Damas</t>
  </si>
  <si>
    <t>Senior E Caballeros</t>
  </si>
  <si>
    <t>Senior E Damas</t>
  </si>
  <si>
    <t>Short - Ruta - Masculino</t>
  </si>
  <si>
    <t>Short - Ruta - Femenino</t>
  </si>
  <si>
    <t>Short - MTB - Masculino</t>
  </si>
  <si>
    <t>Short - MTB - Femenino</t>
  </si>
  <si>
    <t>Junior A Caballeros</t>
  </si>
  <si>
    <t>Junior A Damas</t>
  </si>
  <si>
    <t>Junior B Caballeros</t>
  </si>
  <si>
    <t>Junior B Damas</t>
  </si>
  <si>
    <t>Martín</t>
  </si>
  <si>
    <t>Oliver Rostan</t>
  </si>
  <si>
    <t>S23</t>
  </si>
  <si>
    <t>Eliana</t>
  </si>
  <si>
    <t>Sotelo</t>
  </si>
  <si>
    <t>MC</t>
  </si>
  <si>
    <t>Charles Rodrigp</t>
  </si>
  <si>
    <t>Fagian Parrilla</t>
  </si>
  <si>
    <t>SA</t>
  </si>
  <si>
    <t>Gabriel</t>
  </si>
  <si>
    <t>Angeloro</t>
  </si>
  <si>
    <t>MB</t>
  </si>
  <si>
    <t>Romilda</t>
  </si>
  <si>
    <t>Porrini Robira</t>
  </si>
  <si>
    <t>MD</t>
  </si>
  <si>
    <t>Javier</t>
  </si>
  <si>
    <t>Lorenzo Colina</t>
  </si>
  <si>
    <t xml:space="preserve">Santiago </t>
  </si>
  <si>
    <t>Aldao López</t>
  </si>
  <si>
    <t>Camila</t>
  </si>
  <si>
    <t>Rasilla</t>
  </si>
  <si>
    <t>JB</t>
  </si>
  <si>
    <t>Guillermo</t>
  </si>
  <si>
    <t>Nantes</t>
  </si>
  <si>
    <t>Betina</t>
  </si>
  <si>
    <t>Gamboa Sena..</t>
  </si>
  <si>
    <t>Alvaro</t>
  </si>
  <si>
    <t>Cabrera Cataldi</t>
  </si>
  <si>
    <t>Lelis</t>
  </si>
  <si>
    <t xml:space="preserve">Montenegro  </t>
  </si>
  <si>
    <t>Daniel</t>
  </si>
  <si>
    <t>Geymonat</t>
  </si>
  <si>
    <t>Gabriela</t>
  </si>
  <si>
    <t>Obregon</t>
  </si>
  <si>
    <t>SB</t>
  </si>
  <si>
    <t>Carlos</t>
  </si>
  <si>
    <t>Valmaggia</t>
  </si>
  <si>
    <t>Karina</t>
  </si>
  <si>
    <t>Montenegro Silvera</t>
  </si>
  <si>
    <t>Sebastian</t>
  </si>
  <si>
    <t>Closas</t>
  </si>
  <si>
    <t>Maria Mercedes</t>
  </si>
  <si>
    <t>piaggio Pardo</t>
  </si>
  <si>
    <t>SE</t>
  </si>
  <si>
    <t>González</t>
  </si>
  <si>
    <t>Sebastián</t>
  </si>
  <si>
    <t>Miró.</t>
  </si>
  <si>
    <t>Raul</t>
  </si>
  <si>
    <t>Real</t>
  </si>
  <si>
    <t>Melluso Costanzo</t>
  </si>
  <si>
    <t>Martinez Sánchez</t>
  </si>
  <si>
    <t>Walter</t>
  </si>
  <si>
    <t>Cavallo Román</t>
  </si>
  <si>
    <t>andres</t>
  </si>
  <si>
    <t>scarabino Gonzálvez</t>
  </si>
  <si>
    <t>Miguel</t>
  </si>
  <si>
    <t>Manrique Arechavaleta</t>
  </si>
  <si>
    <t>Alejandro</t>
  </si>
  <si>
    <t>Laviano De Coster</t>
  </si>
  <si>
    <t>Andres Jose</t>
  </si>
  <si>
    <t>Fernandez Amy</t>
  </si>
  <si>
    <t>Rey de Lillia</t>
  </si>
  <si>
    <t>María Lujan</t>
  </si>
  <si>
    <t>Soto Soto</t>
  </si>
  <si>
    <t>Francisco</t>
  </si>
  <si>
    <t>Fuentes Falco</t>
  </si>
  <si>
    <t>Luis Pedro</t>
  </si>
  <si>
    <t>Siri López</t>
  </si>
  <si>
    <t>Richard</t>
  </si>
  <si>
    <t>Bentancur Martinez</t>
  </si>
  <si>
    <t>Enrique</t>
  </si>
  <si>
    <t>Nicoletti Genta</t>
  </si>
  <si>
    <t>Emiliano</t>
  </si>
  <si>
    <t>Torres Madrón</t>
  </si>
  <si>
    <t>Rodny</t>
  </si>
  <si>
    <t>Panuncio Martínez.</t>
  </si>
  <si>
    <t>Andrés</t>
  </si>
  <si>
    <t>Arriola Pereyra</t>
  </si>
  <si>
    <t>Santiago</t>
  </si>
  <si>
    <t>Petta Breccia</t>
  </si>
  <si>
    <t>Leandro</t>
  </si>
  <si>
    <t>Argüello Rodriguez</t>
  </si>
  <si>
    <t>García Benitez</t>
  </si>
  <si>
    <t>jose luis</t>
  </si>
  <si>
    <t>González.</t>
  </si>
  <si>
    <t>Alex</t>
  </si>
  <si>
    <t>Foreste</t>
  </si>
  <si>
    <t>Robet</t>
  </si>
  <si>
    <t>Romero</t>
  </si>
  <si>
    <t>carlos eduardo</t>
  </si>
  <si>
    <t>Podestá rampoldi</t>
  </si>
  <si>
    <t xml:space="preserve">Enzo Julio </t>
  </si>
  <si>
    <t>Rieppi Barberán</t>
  </si>
  <si>
    <t>SC</t>
  </si>
  <si>
    <t>Zabala Stahl</t>
  </si>
  <si>
    <t>Fernando Daniel</t>
  </si>
  <si>
    <t>Giménez Pirotto</t>
  </si>
  <si>
    <t>Enzo Javier</t>
  </si>
  <si>
    <t>Casco Mila</t>
  </si>
  <si>
    <t>Ramón</t>
  </si>
  <si>
    <t>Medina Tejera</t>
  </si>
  <si>
    <t>Diego Andrés</t>
  </si>
  <si>
    <t>Pereira López</t>
  </si>
  <si>
    <t>Pablo</t>
  </si>
  <si>
    <t>Laurino</t>
  </si>
  <si>
    <t>Bellomo Dufau</t>
  </si>
  <si>
    <t>Emanuel</t>
  </si>
  <si>
    <t>Nuñez</t>
  </si>
  <si>
    <t>Piero</t>
  </si>
  <si>
    <t>Pinotti</t>
  </si>
  <si>
    <t>Mauricio</t>
  </si>
  <si>
    <t>Rodríguez González</t>
  </si>
  <si>
    <t>Antonio</t>
  </si>
  <si>
    <t>Dominguez Jones</t>
  </si>
  <si>
    <t>Montes de Oca</t>
  </si>
  <si>
    <t>Szilagyi Russo</t>
  </si>
  <si>
    <t>Carlos Gonzalo</t>
  </si>
  <si>
    <t>Ferrer Acosta y Lara</t>
  </si>
  <si>
    <t>Juan Pablo</t>
  </si>
  <si>
    <t>Gamboa Sena.</t>
  </si>
  <si>
    <t>Ignacio</t>
  </si>
  <si>
    <t>Maidana Tejería</t>
  </si>
  <si>
    <t>Leandro Andrés</t>
  </si>
  <si>
    <t>Cabrera dell Orto</t>
  </si>
  <si>
    <t>Alfonsina</t>
  </si>
  <si>
    <t>Rivedieu Guglielmetti</t>
  </si>
  <si>
    <t>JA</t>
  </si>
  <si>
    <t>Maranges Bordabehere</t>
  </si>
  <si>
    <t>Ansolabehere Delgado</t>
  </si>
  <si>
    <t>Magdalena</t>
  </si>
  <si>
    <t>Olivera Alegre</t>
  </si>
  <si>
    <t>gabriel andres</t>
  </si>
  <si>
    <t>Piriz Centurion</t>
  </si>
  <si>
    <t>Jose Gaston</t>
  </si>
  <si>
    <t>Martinez Camejo</t>
  </si>
  <si>
    <t>Florencia</t>
  </si>
  <si>
    <t>Derrudi</t>
  </si>
  <si>
    <t>Leonardo</t>
  </si>
  <si>
    <t>Mendez Inverno</t>
  </si>
  <si>
    <t>Bruno</t>
  </si>
  <si>
    <t>Festorazzi</t>
  </si>
  <si>
    <t>Florencia Nicolle</t>
  </si>
  <si>
    <t>Barranque Clavijo.</t>
  </si>
  <si>
    <t>Marcelo</t>
  </si>
  <si>
    <t>Aprile Levi</t>
  </si>
  <si>
    <t>Pablo Exequiel</t>
  </si>
  <si>
    <t>Poggio Giubbani</t>
  </si>
  <si>
    <t>Natalia</t>
  </si>
  <si>
    <t>Diaz Romero</t>
  </si>
  <si>
    <t>Gavinales Madero</t>
  </si>
  <si>
    <t>Gastón</t>
  </si>
  <si>
    <t>olveira corbo</t>
  </si>
  <si>
    <t>Isabel</t>
  </si>
  <si>
    <t>Amodeo Bastos</t>
  </si>
  <si>
    <t>Bengoa Pedemonte</t>
  </si>
  <si>
    <t>Nicolas</t>
  </si>
  <si>
    <t>Texeira Mesia</t>
  </si>
  <si>
    <t>Iliana Abigail</t>
  </si>
  <si>
    <t>Mena Araujo</t>
  </si>
  <si>
    <t>Nicolás</t>
  </si>
  <si>
    <t>Castagna Rodíguez</t>
  </si>
  <si>
    <t>Kevin</t>
  </si>
  <si>
    <t>Barcelo Machin</t>
  </si>
  <si>
    <t>Martina</t>
  </si>
  <si>
    <t>Quartara</t>
  </si>
  <si>
    <t>santiago</t>
  </si>
  <si>
    <t>aycaguer barco</t>
  </si>
  <si>
    <t>Lucía</t>
  </si>
  <si>
    <t>Maisonneuve Ramponi</t>
  </si>
  <si>
    <t>Federico</t>
  </si>
  <si>
    <t>Mosquera Nuñez</t>
  </si>
  <si>
    <t>Miranda</t>
  </si>
  <si>
    <t>Ramos Oxandabarat</t>
  </si>
  <si>
    <t>Moliari</t>
  </si>
  <si>
    <t>Rosario</t>
  </si>
  <si>
    <t>Bianchi Nolla</t>
  </si>
  <si>
    <t>Schkolnik Castiglioni</t>
  </si>
  <si>
    <t>Soledad</t>
  </si>
  <si>
    <t>Porfilio Alvaro</t>
  </si>
  <si>
    <t>Nicolás Federico</t>
  </si>
  <si>
    <t>Lauriano Poledo</t>
  </si>
  <si>
    <t>Carolina</t>
  </si>
  <si>
    <t>Stigarribia</t>
  </si>
  <si>
    <t>Brun Lafalche</t>
  </si>
  <si>
    <t>Flavia Ileana</t>
  </si>
  <si>
    <t>Gregoris Martinez</t>
  </si>
  <si>
    <t>José Pedro</t>
  </si>
  <si>
    <t>Bassani Pereira</t>
  </si>
  <si>
    <t>Andrea</t>
  </si>
  <si>
    <t>Laviano.</t>
  </si>
  <si>
    <t>Fabián</t>
  </si>
  <si>
    <t>Fernández Perini</t>
  </si>
  <si>
    <t>María Elena</t>
  </si>
  <si>
    <t>Mezzera Lenguas</t>
  </si>
  <si>
    <t>Rosas González</t>
  </si>
  <si>
    <t>Gabriella</t>
  </si>
  <si>
    <t>Giusti Viera</t>
  </si>
  <si>
    <t>Bustos Fasanello</t>
  </si>
  <si>
    <t>Maria Jose</t>
  </si>
  <si>
    <t>Zollinger Spinetti</t>
  </si>
  <si>
    <t>Fabricio</t>
  </si>
  <si>
    <t>Armesto Franqueira</t>
  </si>
  <si>
    <t>Denise</t>
  </si>
  <si>
    <t>Deber</t>
  </si>
  <si>
    <t>Agustin</t>
  </si>
  <si>
    <t>Marzzano</t>
  </si>
  <si>
    <t>Armando</t>
  </si>
  <si>
    <t>Malet</t>
  </si>
  <si>
    <t>Chavarría</t>
  </si>
  <si>
    <t>Gonzalo</t>
  </si>
  <si>
    <t>Cid de la Paz Paradela</t>
  </si>
  <si>
    <t>Martin</t>
  </si>
  <si>
    <t>Gabard</t>
  </si>
  <si>
    <t>Carozo Jorcin</t>
  </si>
  <si>
    <t>Paolo</t>
  </si>
  <si>
    <t>Moscatelli Rodriguez</t>
  </si>
  <si>
    <t>Diver</t>
  </si>
  <si>
    <t>Sellanes Fernández</t>
  </si>
  <si>
    <t>Miranda Izaurralde</t>
  </si>
  <si>
    <t>Mariana</t>
  </si>
  <si>
    <t>lagarrigue pres</t>
  </si>
  <si>
    <t>Matías</t>
  </si>
  <si>
    <t>Barla Estela</t>
  </si>
  <si>
    <t>Lourdes</t>
  </si>
  <si>
    <t>Da Silva Giménez</t>
  </si>
  <si>
    <t>Marcela</t>
  </si>
  <si>
    <t>González Toledo</t>
  </si>
  <si>
    <t>Clasificación general postas distancia Sprint</t>
  </si>
  <si>
    <t>Integrantes</t>
  </si>
  <si>
    <t>Postas distancia Sprint por género</t>
  </si>
  <si>
    <t>Short</t>
  </si>
  <si>
    <t>Postas Caballeros</t>
  </si>
  <si>
    <t>Postas Damas</t>
  </si>
  <si>
    <t>Postas Mixtas</t>
  </si>
  <si>
    <t>Nombres</t>
  </si>
  <si>
    <t>Granizal, Berazategui, Saroba</t>
  </si>
  <si>
    <t>Pacot,Purtscher,Antunez</t>
  </si>
  <si>
    <t>DeVargas, Lopez, Perdomo</t>
  </si>
  <si>
    <t>Diego Garay, Laura Salerno, Diego Garay</t>
  </si>
  <si>
    <t>Martina Balas, Agustín Opizzo,Rodigo Sánchez</t>
  </si>
  <si>
    <t>Gustavo</t>
  </si>
  <si>
    <t>Pintos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</si>
</sst>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/>
    <xf numFmtId="0" fontId="6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%20Mir&#243;%20Marini/Desktop/Inscripciones%20tria%20punta%20del%20este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triatlon%202013-2014/resultados/resultados%20punta%20del%20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atos postas"/>
      <sheetName val="Cronometraje"/>
      <sheetName val="Resultados "/>
      <sheetName val="Olimpico Gral."/>
      <sheetName val="Olimpico Cat."/>
      <sheetName val="Short Gral."/>
      <sheetName val="Short Cat."/>
      <sheetName val="Postas Olímpico"/>
      <sheetName val="Postas Sprint"/>
      <sheetName val="federados"/>
    </sheetNames>
    <sheetDataSet>
      <sheetData sheetId="0"/>
      <sheetData sheetId="1"/>
      <sheetData sheetId="2">
        <row r="22">
          <cell r="A22">
            <v>0</v>
          </cell>
        </row>
      </sheetData>
      <sheetData sheetId="3">
        <row r="1">
          <cell r="EY1" t="str">
            <v>Posiciones Short - Ruta - Femenino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atos postas"/>
      <sheetName val="Cronometraje"/>
      <sheetName val="Resultados "/>
      <sheetName val="Olimpico Gral."/>
      <sheetName val="Olimpico Cat."/>
      <sheetName val="Short Gral."/>
      <sheetName val="Short Cat."/>
      <sheetName val="Postas Olímpico"/>
      <sheetName val="Postas Sprint"/>
      <sheetName val="federados"/>
    </sheetNames>
    <sheetDataSet>
      <sheetData sheetId="0"/>
      <sheetData sheetId="1"/>
      <sheetData sheetId="2">
        <row r="22">
          <cell r="A22">
            <v>0</v>
          </cell>
        </row>
        <row r="26">
          <cell r="A26">
            <v>3.5266203703703702E-2</v>
          </cell>
        </row>
      </sheetData>
      <sheetData sheetId="3">
        <row r="1">
          <cell r="BK1" t="str">
            <v>Posiciones Olímpico - Ruta - Femenino</v>
          </cell>
          <cell r="CG1" t="str">
            <v>Posiciones Olímpico - MTB - Masculino</v>
          </cell>
          <cell r="DC1" t="str">
            <v>Posiciones Olímpico - MTB - Femenino</v>
          </cell>
          <cell r="DY1" t="str">
            <v>Posiciones Short - Ruta - Masculino</v>
          </cell>
          <cell r="EY1" t="str">
            <v>Posiciones Short - Ruta - Femenino</v>
          </cell>
          <cell r="FY1" t="str">
            <v>Posiciones Short - MTB - Masculino</v>
          </cell>
          <cell r="GY1" t="str">
            <v>Posiciones Short - MTB - Femenino</v>
          </cell>
          <cell r="HY1" t="str">
            <v>Pos. Olímpico Postas</v>
          </cell>
          <cell r="IE1" t="str">
            <v>Pos. Short Postas</v>
          </cell>
        </row>
        <row r="2">
          <cell r="AP2" t="str">
            <v>Gral</v>
          </cell>
          <cell r="AQ2" t="str">
            <v>S23</v>
          </cell>
          <cell r="AR2" t="str">
            <v>Pos.</v>
          </cell>
          <cell r="AS2" t="str">
            <v>MB</v>
          </cell>
          <cell r="AT2" t="str">
            <v>Pos.</v>
          </cell>
          <cell r="AU2" t="str">
            <v>MC</v>
          </cell>
          <cell r="AV2" t="str">
            <v>Pos.</v>
          </cell>
          <cell r="AW2" t="str">
            <v>MD</v>
          </cell>
          <cell r="AX2" t="str">
            <v>Pos.</v>
          </cell>
          <cell r="AY2" t="str">
            <v>SA</v>
          </cell>
          <cell r="AZ2" t="str">
            <v>Pos.</v>
          </cell>
          <cell r="BA2" t="str">
            <v>SB</v>
          </cell>
          <cell r="BB2" t="str">
            <v>Pos.</v>
          </cell>
          <cell r="BC2" t="str">
            <v>SC</v>
          </cell>
          <cell r="BD2" t="str">
            <v>Pos.</v>
          </cell>
          <cell r="BE2" t="str">
            <v>SD</v>
          </cell>
          <cell r="BF2" t="str">
            <v>Pos.</v>
          </cell>
          <cell r="BG2" t="str">
            <v>SE</v>
          </cell>
          <cell r="BH2" t="str">
            <v>Pos.</v>
          </cell>
          <cell r="BI2" t="str">
            <v>SF</v>
          </cell>
          <cell r="BJ2" t="str">
            <v>Pos.</v>
          </cell>
          <cell r="BK2" t="str">
            <v>ORF</v>
          </cell>
          <cell r="BL2" t="str">
            <v>Gral</v>
          </cell>
          <cell r="BM2" t="str">
            <v>FS23</v>
          </cell>
          <cell r="BN2" t="str">
            <v>Pos.</v>
          </cell>
          <cell r="BO2" t="str">
            <v>FMB</v>
          </cell>
          <cell r="BP2" t="str">
            <v>Pos.</v>
          </cell>
          <cell r="BQ2" t="str">
            <v>FMC</v>
          </cell>
          <cell r="BR2" t="str">
            <v>Pos.</v>
          </cell>
          <cell r="BS2" t="str">
            <v>FMD</v>
          </cell>
          <cell r="BT2" t="str">
            <v>Pos.</v>
          </cell>
          <cell r="BU2" t="str">
            <v>FSA</v>
          </cell>
          <cell r="BV2" t="str">
            <v>Pos.</v>
          </cell>
          <cell r="BW2" t="str">
            <v>FSB</v>
          </cell>
          <cell r="BX2" t="str">
            <v>Pos.</v>
          </cell>
          <cell r="BY2" t="str">
            <v>FSC</v>
          </cell>
          <cell r="BZ2" t="str">
            <v>Pos.</v>
          </cell>
          <cell r="CA2" t="str">
            <v>FSD</v>
          </cell>
          <cell r="CB2" t="str">
            <v>Pos.</v>
          </cell>
          <cell r="CC2" t="str">
            <v>FSE</v>
          </cell>
          <cell r="CD2" t="str">
            <v>Pos.</v>
          </cell>
          <cell r="CE2" t="str">
            <v>FSF</v>
          </cell>
          <cell r="CF2" t="str">
            <v>Pos.</v>
          </cell>
          <cell r="CG2" t="str">
            <v>OMM</v>
          </cell>
          <cell r="CH2" t="str">
            <v>Gral</v>
          </cell>
          <cell r="CI2" t="str">
            <v>S23</v>
          </cell>
          <cell r="CJ2" t="str">
            <v>Pos.</v>
          </cell>
          <cell r="CK2" t="str">
            <v>MB</v>
          </cell>
          <cell r="CL2" t="str">
            <v>Pos.</v>
          </cell>
          <cell r="CM2" t="str">
            <v>MC</v>
          </cell>
          <cell r="CN2" t="str">
            <v>Pos.</v>
          </cell>
          <cell r="CO2" t="str">
            <v>MD</v>
          </cell>
          <cell r="CP2" t="str">
            <v>Pos.</v>
          </cell>
          <cell r="CQ2" t="str">
            <v>SA</v>
          </cell>
          <cell r="CR2" t="str">
            <v>Pos.</v>
          </cell>
          <cell r="CS2" t="str">
            <v>SB</v>
          </cell>
          <cell r="CT2" t="str">
            <v>Pos.</v>
          </cell>
          <cell r="CU2" t="str">
            <v>SC</v>
          </cell>
          <cell r="CV2" t="str">
            <v>Pos.</v>
          </cell>
          <cell r="CW2" t="str">
            <v>SD</v>
          </cell>
          <cell r="CX2" t="str">
            <v>Pos.</v>
          </cell>
          <cell r="CY2" t="str">
            <v>SE</v>
          </cell>
          <cell r="CZ2" t="str">
            <v>Pos.</v>
          </cell>
          <cell r="DA2" t="str">
            <v>SF</v>
          </cell>
          <cell r="DB2" t="str">
            <v>Pos.</v>
          </cell>
          <cell r="DC2" t="str">
            <v>OMF</v>
          </cell>
          <cell r="DD2" t="str">
            <v>Gral</v>
          </cell>
          <cell r="DE2" t="str">
            <v>FS23</v>
          </cell>
          <cell r="DF2" t="str">
            <v>Pos.</v>
          </cell>
          <cell r="DG2" t="str">
            <v>FMB</v>
          </cell>
          <cell r="DH2" t="str">
            <v>Pos.</v>
          </cell>
          <cell r="DI2" t="str">
            <v>FMC</v>
          </cell>
          <cell r="DJ2" t="str">
            <v>Pos.</v>
          </cell>
          <cell r="DK2" t="str">
            <v>FMD</v>
          </cell>
          <cell r="DL2" t="str">
            <v>Pos.</v>
          </cell>
          <cell r="DM2" t="str">
            <v>FSA</v>
          </cell>
          <cell r="DN2" t="str">
            <v>Pos.</v>
          </cell>
          <cell r="DO2" t="str">
            <v>FSB</v>
          </cell>
          <cell r="DP2" t="str">
            <v>Pos.</v>
          </cell>
          <cell r="DQ2" t="str">
            <v>FSC</v>
          </cell>
          <cell r="DR2" t="str">
            <v>Pos.</v>
          </cell>
          <cell r="DS2" t="str">
            <v>FSD</v>
          </cell>
          <cell r="DT2" t="str">
            <v>Pos.</v>
          </cell>
          <cell r="DU2" t="str">
            <v>FSE</v>
          </cell>
          <cell r="DV2" t="str">
            <v>Pos.</v>
          </cell>
          <cell r="DW2" t="str">
            <v>FSF</v>
          </cell>
          <cell r="DX2" t="str">
            <v>Pos.</v>
          </cell>
          <cell r="DY2" t="str">
            <v>SRM</v>
          </cell>
          <cell r="DZ2" t="str">
            <v>Gral</v>
          </cell>
          <cell r="EA2" t="str">
            <v>JA</v>
          </cell>
          <cell r="EB2" t="str">
            <v>Pos.</v>
          </cell>
          <cell r="EC2" t="str">
            <v>JB</v>
          </cell>
          <cell r="ED2" t="str">
            <v>Pos.</v>
          </cell>
          <cell r="EE2" t="str">
            <v>S23</v>
          </cell>
          <cell r="EF2" t="str">
            <v>Pos.</v>
          </cell>
          <cell r="EG2" t="str">
            <v>MB</v>
          </cell>
          <cell r="EH2" t="str">
            <v>Pos.</v>
          </cell>
          <cell r="EI2" t="str">
            <v>MC</v>
          </cell>
          <cell r="EJ2" t="str">
            <v>Pos.</v>
          </cell>
          <cell r="EK2" t="str">
            <v>MD</v>
          </cell>
          <cell r="EL2" t="str">
            <v>Pos.</v>
          </cell>
          <cell r="EM2" t="str">
            <v>SA</v>
          </cell>
          <cell r="EN2" t="str">
            <v>Pos.</v>
          </cell>
          <cell r="EO2" t="str">
            <v>SB</v>
          </cell>
          <cell r="EP2" t="str">
            <v>Pos.</v>
          </cell>
          <cell r="EQ2" t="str">
            <v>SC</v>
          </cell>
          <cell r="ER2" t="str">
            <v>Pos.</v>
          </cell>
          <cell r="ES2" t="str">
            <v>SD</v>
          </cell>
          <cell r="ET2" t="str">
            <v>Pos.</v>
          </cell>
          <cell r="EU2" t="str">
            <v>SE</v>
          </cell>
          <cell r="EV2" t="str">
            <v>Pos.</v>
          </cell>
          <cell r="EW2" t="str">
            <v>SF</v>
          </cell>
          <cell r="EX2" t="str">
            <v>Pos.</v>
          </cell>
          <cell r="EY2" t="str">
            <v>SRF</v>
          </cell>
          <cell r="EZ2" t="str">
            <v>Gral</v>
          </cell>
          <cell r="FA2" t="str">
            <v>FJA</v>
          </cell>
          <cell r="FB2" t="str">
            <v>Pos</v>
          </cell>
          <cell r="FC2" t="str">
            <v>FJB</v>
          </cell>
          <cell r="FD2" t="str">
            <v>Pos</v>
          </cell>
          <cell r="FE2" t="str">
            <v>FS23</v>
          </cell>
          <cell r="FF2" t="str">
            <v>Pos</v>
          </cell>
          <cell r="FG2" t="str">
            <v>FMB</v>
          </cell>
          <cell r="FH2" t="str">
            <v>Pos</v>
          </cell>
          <cell r="FI2" t="str">
            <v>FMC</v>
          </cell>
          <cell r="FJ2" t="str">
            <v>Pos</v>
          </cell>
          <cell r="FK2" t="str">
            <v>FMD</v>
          </cell>
          <cell r="FL2" t="str">
            <v>Pos</v>
          </cell>
          <cell r="FM2" t="str">
            <v>FSA</v>
          </cell>
          <cell r="FN2" t="str">
            <v>Pos</v>
          </cell>
          <cell r="FO2" t="str">
            <v>FSB</v>
          </cell>
          <cell r="FP2" t="str">
            <v>Pos</v>
          </cell>
          <cell r="FQ2" t="str">
            <v>FSC</v>
          </cell>
          <cell r="FR2" t="str">
            <v>Pos</v>
          </cell>
          <cell r="FS2" t="str">
            <v>FSD</v>
          </cell>
          <cell r="FT2" t="str">
            <v>Pos</v>
          </cell>
          <cell r="FU2" t="str">
            <v>FSE</v>
          </cell>
          <cell r="FV2" t="str">
            <v>Pos</v>
          </cell>
          <cell r="FW2" t="str">
            <v>FSF</v>
          </cell>
          <cell r="FX2" t="str">
            <v>Pos</v>
          </cell>
          <cell r="FY2" t="str">
            <v>SMM</v>
          </cell>
          <cell r="FZ2" t="str">
            <v>Gral</v>
          </cell>
          <cell r="GA2" t="str">
            <v>JA</v>
          </cell>
          <cell r="GB2" t="str">
            <v>Pos.</v>
          </cell>
          <cell r="GC2" t="str">
            <v>JB</v>
          </cell>
          <cell r="GD2" t="str">
            <v>Pos.</v>
          </cell>
          <cell r="GE2" t="str">
            <v>S23</v>
          </cell>
          <cell r="GF2" t="str">
            <v>Pos.</v>
          </cell>
          <cell r="GG2" t="str">
            <v>MB</v>
          </cell>
          <cell r="GH2" t="str">
            <v>Pos.</v>
          </cell>
          <cell r="GI2" t="str">
            <v>MC</v>
          </cell>
          <cell r="GJ2" t="str">
            <v>Pos.</v>
          </cell>
          <cell r="GK2" t="str">
            <v>MD</v>
          </cell>
          <cell r="GL2" t="str">
            <v>Pos.</v>
          </cell>
          <cell r="GM2" t="str">
            <v>SA</v>
          </cell>
          <cell r="GN2" t="str">
            <v>Pos.</v>
          </cell>
          <cell r="GO2" t="str">
            <v>SB</v>
          </cell>
          <cell r="GP2" t="str">
            <v>Pos.</v>
          </cell>
          <cell r="GQ2" t="str">
            <v>SC</v>
          </cell>
          <cell r="GR2" t="str">
            <v>Pos.</v>
          </cell>
          <cell r="GS2" t="str">
            <v>SD</v>
          </cell>
          <cell r="GT2" t="str">
            <v>Pos.</v>
          </cell>
          <cell r="GU2" t="str">
            <v>SE</v>
          </cell>
          <cell r="GV2" t="str">
            <v>Pos.</v>
          </cell>
          <cell r="GW2" t="str">
            <v>SF</v>
          </cell>
          <cell r="GX2" t="str">
            <v>Pos.</v>
          </cell>
          <cell r="GY2" t="str">
            <v>SMF</v>
          </cell>
          <cell r="GZ2" t="str">
            <v>Gral</v>
          </cell>
          <cell r="HA2" t="str">
            <v>FJA</v>
          </cell>
          <cell r="HB2" t="str">
            <v>Pos</v>
          </cell>
          <cell r="HC2" t="str">
            <v>FJB</v>
          </cell>
          <cell r="HD2" t="str">
            <v>Pos</v>
          </cell>
          <cell r="HE2" t="str">
            <v>FS23</v>
          </cell>
          <cell r="HF2" t="str">
            <v>Pos</v>
          </cell>
          <cell r="HG2" t="str">
            <v>FMB</v>
          </cell>
          <cell r="HH2" t="str">
            <v>Pos</v>
          </cell>
          <cell r="HI2" t="str">
            <v>FMC</v>
          </cell>
          <cell r="HJ2" t="str">
            <v>Pos</v>
          </cell>
          <cell r="HK2" t="str">
            <v>FMD</v>
          </cell>
          <cell r="HL2" t="str">
            <v>Pos</v>
          </cell>
          <cell r="HM2" t="str">
            <v>FSA</v>
          </cell>
          <cell r="HN2" t="str">
            <v>Pos</v>
          </cell>
          <cell r="HO2" t="str">
            <v>FSB</v>
          </cell>
          <cell r="HP2" t="str">
            <v>Pos</v>
          </cell>
          <cell r="HQ2" t="str">
            <v>FSC</v>
          </cell>
          <cell r="HR2" t="str">
            <v>Pos</v>
          </cell>
          <cell r="HS2" t="str">
            <v>FSD</v>
          </cell>
          <cell r="HT2" t="str">
            <v>Pos</v>
          </cell>
          <cell r="HU2" t="str">
            <v>FSE</v>
          </cell>
          <cell r="HV2" t="str">
            <v>Pos</v>
          </cell>
          <cell r="HW2" t="str">
            <v>FSF</v>
          </cell>
          <cell r="HX2" t="str">
            <v>Pos</v>
          </cell>
          <cell r="HY2" t="str">
            <v>Mixta</v>
          </cell>
          <cell r="HZ2" t="str">
            <v>Pos.</v>
          </cell>
          <cell r="IA2" t="str">
            <v>Fem.</v>
          </cell>
          <cell r="IB2" t="str">
            <v>Pos.</v>
          </cell>
          <cell r="IC2" t="str">
            <v>Masc.</v>
          </cell>
          <cell r="ID2" t="str">
            <v>Pos.</v>
          </cell>
          <cell r="IE2" t="str">
            <v>Mixta</v>
          </cell>
          <cell r="IF2" t="str">
            <v>Pos.</v>
          </cell>
          <cell r="IG2" t="str">
            <v>Fem.</v>
          </cell>
          <cell r="IH2" t="str">
            <v>Pos.</v>
          </cell>
          <cell r="II2" t="str">
            <v>Masc.</v>
          </cell>
          <cell r="IJ2" t="str">
            <v>Pos.</v>
          </cell>
          <cell r="IK2" t="str">
            <v>Nombre</v>
          </cell>
          <cell r="IL2" t="str">
            <v>Apellido</v>
          </cell>
          <cell r="IM2" t="str">
            <v>Swim</v>
          </cell>
          <cell r="IN2" t="str">
            <v>Bike</v>
          </cell>
          <cell r="IO2" t="str">
            <v>Run</v>
          </cell>
          <cell r="IP2" t="str">
            <v>Tiempo Final</v>
          </cell>
          <cell r="IQ2" t="str">
            <v>Equipo</v>
          </cell>
          <cell r="IR2" t="str">
            <v>Equiipo 1</v>
          </cell>
          <cell r="IT2" t="str">
            <v>Bike</v>
          </cell>
          <cell r="IU2" t="str">
            <v>Categoría</v>
          </cell>
        </row>
        <row r="3"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0</v>
          </cell>
          <cell r="EY3">
            <v>0</v>
          </cell>
          <cell r="EZ3">
            <v>0</v>
          </cell>
          <cell r="FA3">
            <v>0</v>
          </cell>
          <cell r="FB3">
            <v>0</v>
          </cell>
          <cell r="FC3">
            <v>0</v>
          </cell>
          <cell r="FD3">
            <v>0</v>
          </cell>
          <cell r="FE3">
            <v>0</v>
          </cell>
          <cell r="FF3">
            <v>0</v>
          </cell>
          <cell r="FG3">
            <v>0</v>
          </cell>
          <cell r="FH3">
            <v>0</v>
          </cell>
          <cell r="FI3">
            <v>0</v>
          </cell>
          <cell r="FJ3">
            <v>0</v>
          </cell>
          <cell r="FK3">
            <v>0</v>
          </cell>
          <cell r="FL3">
            <v>0</v>
          </cell>
          <cell r="FM3">
            <v>0</v>
          </cell>
          <cell r="FN3">
            <v>0</v>
          </cell>
          <cell r="FO3">
            <v>0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0</v>
          </cell>
          <cell r="GA3">
            <v>0</v>
          </cell>
          <cell r="GB3">
            <v>0</v>
          </cell>
          <cell r="GC3">
            <v>0</v>
          </cell>
          <cell r="GD3">
            <v>0</v>
          </cell>
          <cell r="GE3">
            <v>0</v>
          </cell>
          <cell r="GF3">
            <v>0</v>
          </cell>
          <cell r="GG3">
            <v>0</v>
          </cell>
          <cell r="GH3">
            <v>0</v>
          </cell>
          <cell r="GI3">
            <v>0</v>
          </cell>
          <cell r="GJ3">
            <v>0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0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0</v>
          </cell>
          <cell r="GZ3">
            <v>0</v>
          </cell>
          <cell r="HA3">
            <v>0</v>
          </cell>
          <cell r="HB3">
            <v>0</v>
          </cell>
          <cell r="HC3">
            <v>0</v>
          </cell>
          <cell r="HD3">
            <v>0</v>
          </cell>
          <cell r="HE3">
            <v>0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0</v>
          </cell>
          <cell r="HO3">
            <v>0</v>
          </cell>
          <cell r="HP3">
            <v>0</v>
          </cell>
          <cell r="HQ3">
            <v>0</v>
          </cell>
          <cell r="HR3">
            <v>0</v>
          </cell>
          <cell r="HS3">
            <v>0</v>
          </cell>
          <cell r="HT3">
            <v>0</v>
          </cell>
          <cell r="HU3">
            <v>0</v>
          </cell>
          <cell r="HV3">
            <v>0</v>
          </cell>
          <cell r="HW3">
            <v>0</v>
          </cell>
          <cell r="HX3">
            <v>0</v>
          </cell>
          <cell r="HY3">
            <v>0</v>
          </cell>
          <cell r="HZ3">
            <v>0</v>
          </cell>
          <cell r="IA3">
            <v>0</v>
          </cell>
          <cell r="IB3">
            <v>0</v>
          </cell>
          <cell r="IC3">
            <v>0</v>
          </cell>
          <cell r="ID3">
            <v>0</v>
          </cell>
          <cell r="IE3">
            <v>0</v>
          </cell>
          <cell r="IF3">
            <v>0</v>
          </cell>
          <cell r="IG3">
            <v>0</v>
          </cell>
          <cell r="IH3">
            <v>0</v>
          </cell>
          <cell r="II3">
            <v>1</v>
          </cell>
          <cell r="IJ3">
            <v>1</v>
          </cell>
          <cell r="IK3">
            <v>0</v>
          </cell>
          <cell r="IL3" t="str">
            <v>Granizal, Berazategui, Saroba</v>
          </cell>
          <cell r="IM3" t="e">
            <v>#N/A</v>
          </cell>
          <cell r="IN3" t="e">
            <v>#N/A</v>
          </cell>
          <cell r="IO3" t="e">
            <v>#N/A</v>
          </cell>
          <cell r="IP3">
            <v>41728.041006944448</v>
          </cell>
          <cell r="IQ3">
            <v>0</v>
          </cell>
          <cell r="IT3" t="e">
            <v>#N/A</v>
          </cell>
          <cell r="IU3" t="str">
            <v>posta</v>
          </cell>
        </row>
        <row r="4"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1</v>
          </cell>
          <cell r="DZ4">
            <v>1</v>
          </cell>
          <cell r="EA4">
            <v>0</v>
          </cell>
          <cell r="EB4">
            <v>0</v>
          </cell>
          <cell r="EC4">
            <v>1</v>
          </cell>
          <cell r="ED4">
            <v>1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0</v>
          </cell>
          <cell r="II4">
            <v>0</v>
          </cell>
          <cell r="IJ4">
            <v>0</v>
          </cell>
          <cell r="IK4" t="str">
            <v>Juan Pablo</v>
          </cell>
          <cell r="IL4" t="str">
            <v>Gamboa Sena.</v>
          </cell>
          <cell r="IM4" t="e">
            <v>#N/A</v>
          </cell>
          <cell r="IN4" t="e">
            <v>#N/A</v>
          </cell>
          <cell r="IO4" t="e">
            <v>#N/A</v>
          </cell>
          <cell r="IP4">
            <v>41728.041608796295</v>
          </cell>
          <cell r="IQ4">
            <v>0</v>
          </cell>
          <cell r="IT4" t="e">
            <v>#N/A</v>
          </cell>
          <cell r="IU4" t="str">
            <v>JB</v>
          </cell>
        </row>
        <row r="5"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</v>
          </cell>
          <cell r="DZ5">
            <v>2</v>
          </cell>
          <cell r="EA5">
            <v>0</v>
          </cell>
          <cell r="EB5">
            <v>0</v>
          </cell>
          <cell r="EC5">
            <v>1</v>
          </cell>
          <cell r="ED5">
            <v>2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>
            <v>0</v>
          </cell>
          <cell r="II5">
            <v>0</v>
          </cell>
          <cell r="IJ5">
            <v>0</v>
          </cell>
          <cell r="IK5" t="str">
            <v>Leandro Andrés</v>
          </cell>
          <cell r="IL5" t="str">
            <v>Cabrera dell Orto</v>
          </cell>
          <cell r="IM5" t="e">
            <v>#N/A</v>
          </cell>
          <cell r="IN5" t="e">
            <v>#N/A</v>
          </cell>
          <cell r="IO5" t="e">
            <v>#N/A</v>
          </cell>
          <cell r="IP5">
            <v>41728.042222222219</v>
          </cell>
          <cell r="IQ5">
            <v>0</v>
          </cell>
          <cell r="IT5" t="e">
            <v>#N/A</v>
          </cell>
          <cell r="IU5" t="str">
            <v>JB</v>
          </cell>
        </row>
        <row r="6"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1</v>
          </cell>
          <cell r="DZ6">
            <v>3</v>
          </cell>
          <cell r="EA6">
            <v>1</v>
          </cell>
          <cell r="EB6">
            <v>1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 t="str">
            <v>Martín</v>
          </cell>
          <cell r="IL6" t="str">
            <v>Ansolabehere Delgado</v>
          </cell>
          <cell r="IM6" t="e">
            <v>#N/A</v>
          </cell>
          <cell r="IN6" t="e">
            <v>#N/A</v>
          </cell>
          <cell r="IO6" t="e">
            <v>#N/A</v>
          </cell>
          <cell r="IP6">
            <v>41728.043020833335</v>
          </cell>
          <cell r="IQ6">
            <v>0</v>
          </cell>
          <cell r="IT6" t="e">
            <v>#N/A</v>
          </cell>
          <cell r="IU6" t="str">
            <v>JA</v>
          </cell>
        </row>
        <row r="7"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1</v>
          </cell>
          <cell r="DZ7">
            <v>4</v>
          </cell>
          <cell r="EA7">
            <v>1</v>
          </cell>
          <cell r="EB7">
            <v>2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  <cell r="II7">
            <v>0</v>
          </cell>
          <cell r="IJ7">
            <v>0</v>
          </cell>
          <cell r="IK7" t="str">
            <v>Jose Gaston</v>
          </cell>
          <cell r="IL7" t="str">
            <v>Martinez Camejo</v>
          </cell>
          <cell r="IM7" t="e">
            <v>#N/A</v>
          </cell>
          <cell r="IN7" t="e">
            <v>#N/A</v>
          </cell>
          <cell r="IO7" t="e">
            <v>#N/A</v>
          </cell>
          <cell r="IP7">
            <v>41728.043263888889</v>
          </cell>
          <cell r="IQ7">
            <v>0</v>
          </cell>
          <cell r="IT7" t="e">
            <v>#N/A</v>
          </cell>
          <cell r="IU7" t="str">
            <v>JA</v>
          </cell>
        </row>
        <row r="8"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1</v>
          </cell>
          <cell r="IF8">
            <v>1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 t="str">
            <v>Pacot,Purtscher,Antunez</v>
          </cell>
          <cell r="IM8" t="e">
            <v>#N/A</v>
          </cell>
          <cell r="IN8" t="e">
            <v>#N/A</v>
          </cell>
          <cell r="IO8" t="e">
            <v>#N/A</v>
          </cell>
          <cell r="IP8">
            <v>41728.044525462959</v>
          </cell>
          <cell r="IT8" t="e">
            <v>#N/A</v>
          </cell>
          <cell r="IU8" t="str">
            <v>posta</v>
          </cell>
        </row>
        <row r="9"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1</v>
          </cell>
          <cell r="IJ9">
            <v>2</v>
          </cell>
          <cell r="IK9">
            <v>0</v>
          </cell>
          <cell r="IL9" t="str">
            <v>DeVargas, Lopez, Perdomo</v>
          </cell>
          <cell r="IM9" t="e">
            <v>#N/A</v>
          </cell>
          <cell r="IN9" t="e">
            <v>#N/A</v>
          </cell>
          <cell r="IO9" t="e">
            <v>#N/A</v>
          </cell>
          <cell r="IP9">
            <v>41728.044571759259</v>
          </cell>
          <cell r="IT9" t="e">
            <v>#N/A</v>
          </cell>
          <cell r="IU9" t="str">
            <v>posta</v>
          </cell>
        </row>
        <row r="10"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1</v>
          </cell>
          <cell r="DZ10">
            <v>5</v>
          </cell>
          <cell r="EA10">
            <v>0</v>
          </cell>
          <cell r="EB10">
            <v>0</v>
          </cell>
          <cell r="EC10">
            <v>1</v>
          </cell>
          <cell r="ED10">
            <v>3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 t="str">
            <v>Bruno</v>
          </cell>
          <cell r="IL10" t="str">
            <v>Festorazzi</v>
          </cell>
          <cell r="IM10" t="e">
            <v>#N/A</v>
          </cell>
          <cell r="IN10" t="e">
            <v>#N/A</v>
          </cell>
          <cell r="IO10" t="e">
            <v>#N/A</v>
          </cell>
          <cell r="IP10">
            <v>41728.045752314814</v>
          </cell>
          <cell r="IT10" t="e">
            <v>#N/A</v>
          </cell>
          <cell r="IU10" t="str">
            <v>JB</v>
          </cell>
        </row>
        <row r="11"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1</v>
          </cell>
          <cell r="DZ11">
            <v>6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1</v>
          </cell>
          <cell r="EP11">
            <v>1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 t="str">
            <v>Gustavo</v>
          </cell>
          <cell r="IL11" t="str">
            <v>Pintos</v>
          </cell>
          <cell r="IM11" t="e">
            <v>#N/A</v>
          </cell>
          <cell r="IN11" t="e">
            <v>#N/A</v>
          </cell>
          <cell r="IO11" t="e">
            <v>#N/A</v>
          </cell>
          <cell r="IP11">
            <v>41728.04724537037</v>
          </cell>
          <cell r="IT11" t="e">
            <v>#N/A</v>
          </cell>
          <cell r="IU11" t="str">
            <v>SB</v>
          </cell>
        </row>
        <row r="12"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</v>
          </cell>
          <cell r="DZ12">
            <v>7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1</v>
          </cell>
          <cell r="EJ12">
            <v>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 t="str">
            <v>Pablo Exequiel</v>
          </cell>
          <cell r="IL12" t="str">
            <v>Poggio Giubbani</v>
          </cell>
          <cell r="IM12" t="e">
            <v>#N/A</v>
          </cell>
          <cell r="IN12" t="e">
            <v>#N/A</v>
          </cell>
          <cell r="IO12" t="e">
            <v>#N/A</v>
          </cell>
          <cell r="IP12">
            <v>41728.046574074076</v>
          </cell>
          <cell r="IT12" t="e">
            <v>#N/A</v>
          </cell>
          <cell r="IU12" t="str">
            <v>MC</v>
          </cell>
        </row>
        <row r="13"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1</v>
          </cell>
          <cell r="IF13">
            <v>2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 t="str">
            <v>Diego Garay, Laura Salerno, Diego Garay</v>
          </cell>
          <cell r="IM13" t="e">
            <v>#N/A</v>
          </cell>
          <cell r="IN13" t="e">
            <v>#N/A</v>
          </cell>
          <cell r="IO13" t="e">
            <v>#N/A</v>
          </cell>
          <cell r="IP13">
            <v>41728.046678240738</v>
          </cell>
          <cell r="IT13" t="e">
            <v>#N/A</v>
          </cell>
          <cell r="IU13" t="str">
            <v>posta</v>
          </cell>
        </row>
        <row r="14"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</v>
          </cell>
          <cell r="DZ14">
            <v>8</v>
          </cell>
          <cell r="EA14">
            <v>1</v>
          </cell>
          <cell r="EB14">
            <v>3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 t="str">
            <v>Gastón</v>
          </cell>
          <cell r="IL14" t="str">
            <v>olveira corbo</v>
          </cell>
          <cell r="IM14" t="e">
            <v>#N/A</v>
          </cell>
          <cell r="IN14" t="e">
            <v>#N/A</v>
          </cell>
          <cell r="IO14" t="e">
            <v>#N/A</v>
          </cell>
          <cell r="IP14">
            <v>41728.047013888892</v>
          </cell>
          <cell r="IT14" t="e">
            <v>#N/A</v>
          </cell>
          <cell r="IU14" t="str">
            <v>JA</v>
          </cell>
        </row>
        <row r="15"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</v>
          </cell>
          <cell r="DZ15">
            <v>9</v>
          </cell>
          <cell r="EA15">
            <v>0</v>
          </cell>
          <cell r="EB15">
            <v>0</v>
          </cell>
          <cell r="EC15">
            <v>1</v>
          </cell>
          <cell r="ED15">
            <v>4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 t="str">
            <v>Nicolas</v>
          </cell>
          <cell r="IL15" t="str">
            <v>Texeira Mesia</v>
          </cell>
          <cell r="IM15" t="e">
            <v>#N/A</v>
          </cell>
          <cell r="IN15" t="e">
            <v>#N/A</v>
          </cell>
          <cell r="IO15" t="e">
            <v>#N/A</v>
          </cell>
          <cell r="IP15">
            <v>41728.047048611108</v>
          </cell>
          <cell r="IT15" t="e">
            <v>#N/A</v>
          </cell>
          <cell r="IU15" t="str">
            <v>JB</v>
          </cell>
        </row>
        <row r="16"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1</v>
          </cell>
          <cell r="EZ16">
            <v>1</v>
          </cell>
          <cell r="FA16">
            <v>1</v>
          </cell>
          <cell r="FB16">
            <v>1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 t="str">
            <v>Alfonsina</v>
          </cell>
          <cell r="IL16" t="str">
            <v>Rivedieu Guglielmetti</v>
          </cell>
          <cell r="IM16" t="e">
            <v>#N/A</v>
          </cell>
          <cell r="IN16" t="e">
            <v>#N/A</v>
          </cell>
          <cell r="IO16" t="e">
            <v>#N/A</v>
          </cell>
          <cell r="IP16">
            <v>41728.047152777777</v>
          </cell>
          <cell r="IT16" t="e">
            <v>#N/A</v>
          </cell>
          <cell r="IU16" t="str">
            <v>JA</v>
          </cell>
        </row>
        <row r="17"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</v>
          </cell>
          <cell r="DZ17">
            <v>10</v>
          </cell>
          <cell r="EA17">
            <v>1</v>
          </cell>
          <cell r="EB17">
            <v>4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 t="str">
            <v>Kevin</v>
          </cell>
          <cell r="IL17" t="str">
            <v>Barcelo Machin</v>
          </cell>
          <cell r="IM17" t="e">
            <v>#N/A</v>
          </cell>
          <cell r="IN17" t="e">
            <v>#N/A</v>
          </cell>
          <cell r="IO17" t="e">
            <v>#N/A</v>
          </cell>
          <cell r="IP17">
            <v>41728.047569444447</v>
          </cell>
          <cell r="IT17" t="e">
            <v>#N/A</v>
          </cell>
          <cell r="IU17" t="str">
            <v>JA</v>
          </cell>
        </row>
        <row r="18"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1</v>
          </cell>
          <cell r="IF18">
            <v>3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 t="str">
            <v>Martina Balas, Agustín Opizzo,Rodigo Sánchez</v>
          </cell>
          <cell r="IM18" t="e">
            <v>#N/A</v>
          </cell>
          <cell r="IN18" t="e">
            <v>#N/A</v>
          </cell>
          <cell r="IO18" t="e">
            <v>#N/A</v>
          </cell>
          <cell r="IP18">
            <v>41728.048043981478</v>
          </cell>
          <cell r="IT18" t="e">
            <v>#N/A</v>
          </cell>
          <cell r="IU18" t="str">
            <v>posta</v>
          </cell>
        </row>
        <row r="19"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</v>
          </cell>
          <cell r="DZ19">
            <v>11</v>
          </cell>
          <cell r="EA19">
            <v>0</v>
          </cell>
          <cell r="EB19">
            <v>0</v>
          </cell>
          <cell r="EC19">
            <v>1</v>
          </cell>
          <cell r="ED19">
            <v>5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 t="str">
            <v>santiago</v>
          </cell>
          <cell r="IL19" t="str">
            <v>aycaguer barco</v>
          </cell>
          <cell r="IM19" t="e">
            <v>#N/A</v>
          </cell>
          <cell r="IN19" t="e">
            <v>#N/A</v>
          </cell>
          <cell r="IO19" t="e">
            <v>#N/A</v>
          </cell>
          <cell r="IP19">
            <v>41728.050092592595</v>
          </cell>
          <cell r="IT19" t="e">
            <v>#N/A</v>
          </cell>
          <cell r="IU19" t="str">
            <v>JB</v>
          </cell>
        </row>
        <row r="20"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</v>
          </cell>
          <cell r="DZ20">
            <v>12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</v>
          </cell>
          <cell r="EH20">
            <v>1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 t="str">
            <v>Federico</v>
          </cell>
          <cell r="IL20" t="str">
            <v>Mosquera Nuñez</v>
          </cell>
          <cell r="IM20" t="e">
            <v>#N/A</v>
          </cell>
          <cell r="IN20" t="e">
            <v>#N/A</v>
          </cell>
          <cell r="IO20" t="e">
            <v>#N/A</v>
          </cell>
          <cell r="IP20">
            <v>41728.050208333334</v>
          </cell>
          <cell r="IT20" t="e">
            <v>#N/A</v>
          </cell>
          <cell r="IU20" t="str">
            <v>MB</v>
          </cell>
        </row>
        <row r="21"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</v>
          </cell>
          <cell r="DZ21">
            <v>13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1</v>
          </cell>
          <cell r="EN21">
            <v>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 t="str">
            <v>Marcelo</v>
          </cell>
          <cell r="IL21" t="str">
            <v>Moliari</v>
          </cell>
          <cell r="IM21" t="e">
            <v>#N/A</v>
          </cell>
          <cell r="IN21" t="e">
            <v>#N/A</v>
          </cell>
          <cell r="IO21" t="e">
            <v>#N/A</v>
          </cell>
          <cell r="IP21">
            <v>41728.050787037035</v>
          </cell>
          <cell r="IT21" t="e">
            <v>#N/A</v>
          </cell>
          <cell r="IU21" t="str">
            <v>SA</v>
          </cell>
        </row>
        <row r="22"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1</v>
          </cell>
          <cell r="DZ22">
            <v>14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1</v>
          </cell>
          <cell r="EP22">
            <v>2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 t="str">
            <v>Mauricio</v>
          </cell>
          <cell r="IL22" t="str">
            <v>Schkolnik Castiglioni</v>
          </cell>
          <cell r="IM22" t="e">
            <v>#N/A</v>
          </cell>
          <cell r="IN22" t="e">
            <v>#N/A</v>
          </cell>
          <cell r="IO22" t="e">
            <v>#N/A</v>
          </cell>
          <cell r="IP22">
            <v>41728.050821759258</v>
          </cell>
          <cell r="IT22" t="e">
            <v>#N/A</v>
          </cell>
          <cell r="IU22" t="str">
            <v>SB</v>
          </cell>
        </row>
        <row r="23"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1</v>
          </cell>
          <cell r="EZ23">
            <v>2</v>
          </cell>
          <cell r="FA23">
            <v>0</v>
          </cell>
          <cell r="FB23">
            <v>0</v>
          </cell>
          <cell r="FC23">
            <v>1</v>
          </cell>
          <cell r="FD23">
            <v>1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 t="str">
            <v>Magdalena</v>
          </cell>
          <cell r="IL23" t="str">
            <v>Olivera Alegre</v>
          </cell>
          <cell r="IM23" t="e">
            <v>#N/A</v>
          </cell>
          <cell r="IN23" t="e">
            <v>#N/A</v>
          </cell>
          <cell r="IO23" t="e">
            <v>#N/A</v>
          </cell>
          <cell r="IP23">
            <v>41728.051469907405</v>
          </cell>
          <cell r="IT23" t="e">
            <v>#N/A</v>
          </cell>
          <cell r="IU23" t="str">
            <v>JB</v>
          </cell>
        </row>
        <row r="24"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1</v>
          </cell>
          <cell r="EZ24">
            <v>3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1</v>
          </cell>
          <cell r="FH24">
            <v>1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 t="str">
            <v>Florencia</v>
          </cell>
          <cell r="IL24" t="str">
            <v>Derrudi</v>
          </cell>
          <cell r="IM24" t="e">
            <v>#N/A</v>
          </cell>
          <cell r="IN24" t="e">
            <v>#N/A</v>
          </cell>
          <cell r="IO24" t="e">
            <v>#N/A</v>
          </cell>
          <cell r="IP24">
            <v>41728.051678240743</v>
          </cell>
          <cell r="IT24" t="e">
            <v>#N/A</v>
          </cell>
          <cell r="IU24" t="str">
            <v>MB</v>
          </cell>
        </row>
        <row r="25"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1</v>
          </cell>
          <cell r="EZ25">
            <v>4</v>
          </cell>
          <cell r="FA25">
            <v>0</v>
          </cell>
          <cell r="FB25">
            <v>0</v>
          </cell>
          <cell r="FC25">
            <v>1</v>
          </cell>
          <cell r="FD25">
            <v>2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 t="str">
            <v>Florencia Nicolle</v>
          </cell>
          <cell r="IL25" t="str">
            <v>Barranque Clavijo.</v>
          </cell>
          <cell r="IM25" t="e">
            <v>#N/A</v>
          </cell>
          <cell r="IN25" t="e">
            <v>#N/A</v>
          </cell>
          <cell r="IO25" t="e">
            <v>#N/A</v>
          </cell>
          <cell r="IP25">
            <v>41728.05190972222</v>
          </cell>
          <cell r="IT25" t="e">
            <v>#N/A</v>
          </cell>
          <cell r="IU25" t="str">
            <v>JB</v>
          </cell>
        </row>
        <row r="26"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1</v>
          </cell>
          <cell r="FZ26">
            <v>1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1</v>
          </cell>
          <cell r="GH26">
            <v>1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</v>
          </cell>
          <cell r="IK26" t="str">
            <v>Ignacio</v>
          </cell>
          <cell r="IL26" t="str">
            <v>Maidana Tejería</v>
          </cell>
          <cell r="IM26" t="e">
            <v>#N/A</v>
          </cell>
          <cell r="IN26" t="e">
            <v>#N/A</v>
          </cell>
          <cell r="IO26" t="e">
            <v>#N/A</v>
          </cell>
          <cell r="IP26">
            <v>41728.052291666667</v>
          </cell>
          <cell r="IT26" t="e">
            <v>#N/A</v>
          </cell>
          <cell r="IU26" t="str">
            <v>MB</v>
          </cell>
        </row>
        <row r="27"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1</v>
          </cell>
          <cell r="EZ27">
            <v>5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1</v>
          </cell>
          <cell r="FP27">
            <v>1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 t="str">
            <v>Natalia</v>
          </cell>
          <cell r="IL27" t="str">
            <v>Diaz Romero</v>
          </cell>
          <cell r="IM27" t="e">
            <v>#N/A</v>
          </cell>
          <cell r="IN27" t="e">
            <v>#N/A</v>
          </cell>
          <cell r="IO27" t="e">
            <v>#N/A</v>
          </cell>
          <cell r="IP27">
            <v>41728.052453703705</v>
          </cell>
          <cell r="IT27" t="e">
            <v>#N/A</v>
          </cell>
          <cell r="IU27" t="str">
            <v>SB</v>
          </cell>
        </row>
        <row r="28"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1</v>
          </cell>
          <cell r="FZ28">
            <v>2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1</v>
          </cell>
          <cell r="GF28">
            <v>1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 t="str">
            <v>Santiago</v>
          </cell>
          <cell r="IL28" t="str">
            <v>Maranges Bordabehere</v>
          </cell>
          <cell r="IM28" t="e">
            <v>#N/A</v>
          </cell>
          <cell r="IN28" t="e">
            <v>#N/A</v>
          </cell>
          <cell r="IO28" t="e">
            <v>#N/A</v>
          </cell>
          <cell r="IP28">
            <v>41728.052905092591</v>
          </cell>
          <cell r="IT28" t="e">
            <v>#N/A</v>
          </cell>
          <cell r="IU28" t="str">
            <v>S23</v>
          </cell>
        </row>
        <row r="29"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1</v>
          </cell>
          <cell r="FZ29">
            <v>3</v>
          </cell>
          <cell r="GA29">
            <v>0</v>
          </cell>
          <cell r="GB29">
            <v>0</v>
          </cell>
          <cell r="GC29">
            <v>1</v>
          </cell>
          <cell r="GD29">
            <v>1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 t="str">
            <v>gabriel andres</v>
          </cell>
          <cell r="IL29" t="str">
            <v>Piriz Centurion</v>
          </cell>
          <cell r="IM29" t="e">
            <v>#N/A</v>
          </cell>
          <cell r="IN29" t="e">
            <v>#N/A</v>
          </cell>
          <cell r="IO29" t="e">
            <v>#N/A</v>
          </cell>
          <cell r="IP29">
            <v>41728.053032407406</v>
          </cell>
          <cell r="IT29" t="e">
            <v>#N/A</v>
          </cell>
          <cell r="IU29" t="str">
            <v>JB</v>
          </cell>
        </row>
        <row r="30"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1</v>
          </cell>
          <cell r="DZ30">
            <v>15</v>
          </cell>
          <cell r="EA30">
            <v>1</v>
          </cell>
          <cell r="EB30">
            <v>5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 t="str">
            <v>Nicolás Federico</v>
          </cell>
          <cell r="IL30" t="str">
            <v>Lauriano Poledo</v>
          </cell>
          <cell r="IM30" t="e">
            <v>#N/A</v>
          </cell>
          <cell r="IN30" t="e">
            <v>#N/A</v>
          </cell>
          <cell r="IO30" t="e">
            <v>#N/A</v>
          </cell>
          <cell r="IP30">
            <v>41728.053148148145</v>
          </cell>
          <cell r="IT30" t="e">
            <v>#N/A</v>
          </cell>
          <cell r="IU30" t="str">
            <v>JA</v>
          </cell>
        </row>
        <row r="31"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1</v>
          </cell>
          <cell r="DZ31">
            <v>16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1</v>
          </cell>
          <cell r="EL31">
            <v>1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 t="str">
            <v>Gabriel</v>
          </cell>
          <cell r="IL31" t="str">
            <v>Brun Lafalche</v>
          </cell>
          <cell r="IM31" t="e">
            <v>#N/A</v>
          </cell>
          <cell r="IN31" t="e">
            <v>#N/A</v>
          </cell>
          <cell r="IO31" t="e">
            <v>#N/A</v>
          </cell>
          <cell r="IP31">
            <v>41728.053391203706</v>
          </cell>
          <cell r="IT31" t="e">
            <v>#N/A</v>
          </cell>
          <cell r="IU31" t="str">
            <v>MD</v>
          </cell>
        </row>
        <row r="32"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1</v>
          </cell>
          <cell r="EZ32">
            <v>6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1</v>
          </cell>
          <cell r="FL32">
            <v>1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 t="str">
            <v>Isabel</v>
          </cell>
          <cell r="IL32" t="str">
            <v>Amodeo Bastos</v>
          </cell>
          <cell r="IM32" t="e">
            <v>#N/A</v>
          </cell>
          <cell r="IN32" t="e">
            <v>#N/A</v>
          </cell>
          <cell r="IO32" t="e">
            <v>#N/A</v>
          </cell>
          <cell r="IP32">
            <v>41728.053611111114</v>
          </cell>
          <cell r="IT32" t="e">
            <v>#N/A</v>
          </cell>
          <cell r="IU32" t="str">
            <v>MD</v>
          </cell>
        </row>
        <row r="33"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1</v>
          </cell>
          <cell r="EZ33">
            <v>7</v>
          </cell>
          <cell r="FA33">
            <v>1</v>
          </cell>
          <cell r="FB33">
            <v>2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 t="str">
            <v>Iliana Abigail</v>
          </cell>
          <cell r="IL33" t="str">
            <v>Mena Araujo</v>
          </cell>
          <cell r="IM33" t="e">
            <v>#N/A</v>
          </cell>
          <cell r="IN33" t="e">
            <v>#N/A</v>
          </cell>
          <cell r="IO33" t="e">
            <v>#N/A</v>
          </cell>
          <cell r="IP33">
            <v>41728.053668981483</v>
          </cell>
          <cell r="IT33" t="e">
            <v>#N/A</v>
          </cell>
          <cell r="IU33" t="str">
            <v>JA</v>
          </cell>
        </row>
        <row r="34"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1</v>
          </cell>
          <cell r="EZ34">
            <v>8</v>
          </cell>
          <cell r="FA34">
            <v>0</v>
          </cell>
          <cell r="FB34">
            <v>0</v>
          </cell>
          <cell r="FC34">
            <v>1</v>
          </cell>
          <cell r="FD34">
            <v>3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 t="str">
            <v>Martina</v>
          </cell>
          <cell r="IL34" t="str">
            <v>Quartara</v>
          </cell>
          <cell r="IM34" t="e">
            <v>#N/A</v>
          </cell>
          <cell r="IN34" t="e">
            <v>#N/A</v>
          </cell>
          <cell r="IO34" t="e">
            <v>#N/A</v>
          </cell>
          <cell r="IP34">
            <v>41728.053854166668</v>
          </cell>
          <cell r="IT34" t="e">
            <v>#N/A</v>
          </cell>
          <cell r="IU34" t="str">
            <v>JB</v>
          </cell>
        </row>
        <row r="35"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1</v>
          </cell>
          <cell r="DZ35">
            <v>17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1</v>
          </cell>
          <cell r="EP35">
            <v>3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 t="str">
            <v>José Pedro</v>
          </cell>
          <cell r="IL35" t="str">
            <v>Bassani Pereira</v>
          </cell>
          <cell r="IM35" t="e">
            <v>#N/A</v>
          </cell>
          <cell r="IN35" t="e">
            <v>#N/A</v>
          </cell>
          <cell r="IO35" t="e">
            <v>#N/A</v>
          </cell>
          <cell r="IP35">
            <v>41728.053865740738</v>
          </cell>
          <cell r="IT35" t="e">
            <v>#N/A</v>
          </cell>
          <cell r="IU35" t="str">
            <v>SB</v>
          </cell>
        </row>
        <row r="36"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1</v>
          </cell>
          <cell r="EZ36">
            <v>9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</v>
          </cell>
          <cell r="FJ36">
            <v>1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 t="str">
            <v>Lucía</v>
          </cell>
          <cell r="IL36" t="str">
            <v>Maisonneuve Ramponi</v>
          </cell>
          <cell r="IM36" t="e">
            <v>#N/A</v>
          </cell>
          <cell r="IN36" t="e">
            <v>#N/A</v>
          </cell>
          <cell r="IO36" t="e">
            <v>#N/A</v>
          </cell>
          <cell r="IP36">
            <v>41728.053900462961</v>
          </cell>
          <cell r="IT36" t="e">
            <v>#N/A</v>
          </cell>
          <cell r="IU36" t="str">
            <v>MC</v>
          </cell>
        </row>
        <row r="37"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1</v>
          </cell>
          <cell r="DZ37">
            <v>18</v>
          </cell>
          <cell r="EA37">
            <v>0</v>
          </cell>
          <cell r="EB37">
            <v>0</v>
          </cell>
          <cell r="EC37">
            <v>1</v>
          </cell>
          <cell r="ED37">
            <v>6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 t="str">
            <v>Fabián</v>
          </cell>
          <cell r="IL37" t="str">
            <v>Fernández Perini</v>
          </cell>
          <cell r="IM37" t="e">
            <v>#N/A</v>
          </cell>
          <cell r="IN37" t="e">
            <v>#N/A</v>
          </cell>
          <cell r="IO37" t="e">
            <v>#N/A</v>
          </cell>
          <cell r="IP37">
            <v>41728.054039351853</v>
          </cell>
          <cell r="IT37" t="e">
            <v>#N/A</v>
          </cell>
          <cell r="IU37" t="str">
            <v>JB</v>
          </cell>
        </row>
        <row r="38"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1</v>
          </cell>
          <cell r="DZ38">
            <v>19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</v>
          </cell>
          <cell r="EH38">
            <v>2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 t="str">
            <v>Leandro</v>
          </cell>
          <cell r="IL38" t="str">
            <v>Rosas González</v>
          </cell>
          <cell r="IM38" t="e">
            <v>#N/A</v>
          </cell>
          <cell r="IN38" t="e">
            <v>#N/A</v>
          </cell>
          <cell r="IO38" t="e">
            <v>#N/A</v>
          </cell>
          <cell r="IP38">
            <v>41728.054872685185</v>
          </cell>
          <cell r="IT38" t="e">
            <v>#N/A</v>
          </cell>
          <cell r="IU38" t="str">
            <v>MB</v>
          </cell>
        </row>
        <row r="39"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1</v>
          </cell>
          <cell r="EZ39">
            <v>10</v>
          </cell>
          <cell r="FA39">
            <v>1</v>
          </cell>
          <cell r="FB39">
            <v>3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 t="str">
            <v>Miranda</v>
          </cell>
          <cell r="IL39" t="str">
            <v>Ramos Oxandabarat</v>
          </cell>
          <cell r="IM39" t="e">
            <v>#N/A</v>
          </cell>
          <cell r="IN39" t="e">
            <v>#N/A</v>
          </cell>
          <cell r="IO39" t="e">
            <v>#N/A</v>
          </cell>
          <cell r="IP39">
            <v>41728.055868055555</v>
          </cell>
          <cell r="IT39" t="e">
            <v>#N/A</v>
          </cell>
          <cell r="IU39" t="str">
            <v>JA</v>
          </cell>
        </row>
        <row r="40"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1</v>
          </cell>
          <cell r="DZ40">
            <v>20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1</v>
          </cell>
          <cell r="EN40">
            <v>2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 t="str">
            <v>Leandro</v>
          </cell>
          <cell r="IL40" t="str">
            <v>Bustos Fasanello</v>
          </cell>
          <cell r="IM40" t="e">
            <v>#N/A</v>
          </cell>
          <cell r="IN40" t="e">
            <v>#N/A</v>
          </cell>
          <cell r="IO40" t="e">
            <v>#N/A</v>
          </cell>
          <cell r="IP40">
            <v>41728.056192129632</v>
          </cell>
          <cell r="IT40" t="e">
            <v>#N/A</v>
          </cell>
          <cell r="IU40" t="str">
            <v>SA</v>
          </cell>
        </row>
        <row r="41"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1</v>
          </cell>
          <cell r="EZ41">
            <v>11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1</v>
          </cell>
          <cell r="FH41">
            <v>2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 t="str">
            <v>Rosario</v>
          </cell>
          <cell r="IL41" t="str">
            <v>Bianchi Nolla</v>
          </cell>
          <cell r="IM41" t="e">
            <v>#N/A</v>
          </cell>
          <cell r="IN41" t="e">
            <v>#N/A</v>
          </cell>
          <cell r="IO41" t="e">
            <v>#N/A</v>
          </cell>
          <cell r="IP41">
            <v>41728.057939814818</v>
          </cell>
          <cell r="IT41" t="e">
            <v>#N/A</v>
          </cell>
          <cell r="IU41" t="str">
            <v>MB</v>
          </cell>
        </row>
        <row r="42"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1</v>
          </cell>
          <cell r="EZ42">
            <v>12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</v>
          </cell>
          <cell r="FJ42">
            <v>2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 t="str">
            <v>Soledad</v>
          </cell>
          <cell r="IL42" t="str">
            <v>Porfilio Alvaro</v>
          </cell>
          <cell r="IM42" t="e">
            <v>#N/A</v>
          </cell>
          <cell r="IN42" t="e">
            <v>#N/A</v>
          </cell>
          <cell r="IO42" t="e">
            <v>#N/A</v>
          </cell>
          <cell r="IP42">
            <v>41728.058287037034</v>
          </cell>
          <cell r="IT42" t="e">
            <v>#N/A</v>
          </cell>
          <cell r="IU42" t="str">
            <v>MC</v>
          </cell>
        </row>
        <row r="43"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1</v>
          </cell>
          <cell r="DZ43">
            <v>21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</v>
          </cell>
          <cell r="EF43">
            <v>1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 t="str">
            <v>Fabricio</v>
          </cell>
          <cell r="IL43" t="str">
            <v>Armesto Franqueira</v>
          </cell>
          <cell r="IM43" t="e">
            <v>#N/A</v>
          </cell>
          <cell r="IN43" t="e">
            <v>#N/A</v>
          </cell>
          <cell r="IO43" t="e">
            <v>#N/A</v>
          </cell>
          <cell r="IP43">
            <v>41728.058310185188</v>
          </cell>
          <cell r="IT43" t="e">
            <v>#N/A</v>
          </cell>
          <cell r="IU43" t="str">
            <v>S23</v>
          </cell>
        </row>
        <row r="44"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</v>
          </cell>
          <cell r="FZ44">
            <v>4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</v>
          </cell>
          <cell r="GN44">
            <v>1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 t="str">
            <v>Leonardo</v>
          </cell>
          <cell r="IL44" t="str">
            <v>Mendez Inverno</v>
          </cell>
          <cell r="IM44" t="e">
            <v>#N/A</v>
          </cell>
          <cell r="IN44" t="e">
            <v>#N/A</v>
          </cell>
          <cell r="IO44" t="e">
            <v>#N/A</v>
          </cell>
          <cell r="IP44">
            <v>41728.058645833335</v>
          </cell>
          <cell r="IT44" t="e">
            <v>#N/A</v>
          </cell>
          <cell r="IU44" t="str">
            <v>SA</v>
          </cell>
        </row>
        <row r="45"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1</v>
          </cell>
          <cell r="FZ45">
            <v>5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1</v>
          </cell>
          <cell r="GL45">
            <v>1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 t="str">
            <v>Marcelo</v>
          </cell>
          <cell r="IL45" t="str">
            <v>Aprile Levi</v>
          </cell>
          <cell r="IM45" t="e">
            <v>#N/A</v>
          </cell>
          <cell r="IN45" t="e">
            <v>#N/A</v>
          </cell>
          <cell r="IO45" t="e">
            <v>#N/A</v>
          </cell>
          <cell r="IP45">
            <v>41728.058703703704</v>
          </cell>
          <cell r="IT45" t="e">
            <v>#N/A</v>
          </cell>
          <cell r="IU45" t="str">
            <v>MD</v>
          </cell>
        </row>
        <row r="46"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1</v>
          </cell>
          <cell r="DZ46">
            <v>22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1</v>
          </cell>
          <cell r="EL46">
            <v>2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 t="str">
            <v>Agustin</v>
          </cell>
          <cell r="IL46" t="str">
            <v>Marzzano</v>
          </cell>
          <cell r="IM46" t="e">
            <v>#N/A</v>
          </cell>
          <cell r="IN46" t="e">
            <v>#N/A</v>
          </cell>
          <cell r="IO46" t="e">
            <v>#N/A</v>
          </cell>
          <cell r="IP46">
            <v>41728.059317129628</v>
          </cell>
          <cell r="IT46" t="e">
            <v>#N/A</v>
          </cell>
          <cell r="IU46" t="str">
            <v>MD</v>
          </cell>
        </row>
        <row r="47"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1</v>
          </cell>
          <cell r="DZ47">
            <v>23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1</v>
          </cell>
          <cell r="EF47">
            <v>2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 t="str">
            <v>Armando</v>
          </cell>
          <cell r="IL47" t="str">
            <v>Malet</v>
          </cell>
          <cell r="IM47" t="e">
            <v>#N/A</v>
          </cell>
          <cell r="IN47" t="e">
            <v>#N/A</v>
          </cell>
          <cell r="IO47" t="e">
            <v>#N/A</v>
          </cell>
          <cell r="IP47">
            <v>41728.059340277781</v>
          </cell>
          <cell r="IT47" t="e">
            <v>#N/A</v>
          </cell>
          <cell r="IU47" t="str">
            <v>S23</v>
          </cell>
        </row>
        <row r="48"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1</v>
          </cell>
          <cell r="DZ48">
            <v>24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1</v>
          </cell>
          <cell r="ER48">
            <v>1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 t="str">
            <v>Pablo</v>
          </cell>
          <cell r="IL48" t="str">
            <v>Chavarría</v>
          </cell>
          <cell r="IM48" t="e">
            <v>#N/A</v>
          </cell>
          <cell r="IN48" t="e">
            <v>#N/A</v>
          </cell>
          <cell r="IO48" t="e">
            <v>#N/A</v>
          </cell>
          <cell r="IP48">
            <v>41728.059652777774</v>
          </cell>
          <cell r="IT48" t="e">
            <v>#N/A</v>
          </cell>
          <cell r="IU48" t="str">
            <v>SC</v>
          </cell>
        </row>
        <row r="49"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1</v>
          </cell>
          <cell r="EZ49">
            <v>13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1</v>
          </cell>
          <cell r="FF49">
            <v>1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 t="str">
            <v>Carolina</v>
          </cell>
          <cell r="IL49" t="str">
            <v>Stigarribia</v>
          </cell>
          <cell r="IM49" t="e">
            <v>#N/A</v>
          </cell>
          <cell r="IN49" t="e">
            <v>#N/A</v>
          </cell>
          <cell r="IO49" t="e">
            <v>#N/A</v>
          </cell>
          <cell r="IP49">
            <v>41728.05978009259</v>
          </cell>
          <cell r="IT49" t="e">
            <v>#N/A</v>
          </cell>
          <cell r="IU49" t="str">
            <v>S23</v>
          </cell>
        </row>
        <row r="50"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1</v>
          </cell>
          <cell r="EZ50">
            <v>14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1</v>
          </cell>
          <cell r="FP50">
            <v>2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 t="str">
            <v>Flavia Ileana</v>
          </cell>
          <cell r="IL50" t="str">
            <v>Gregoris Martinez</v>
          </cell>
          <cell r="IM50" t="e">
            <v>#N/A</v>
          </cell>
          <cell r="IN50" t="e">
            <v>#N/A</v>
          </cell>
          <cell r="IO50" t="e">
            <v>#N/A</v>
          </cell>
          <cell r="IP50">
            <v>41728.059837962966</v>
          </cell>
          <cell r="IT50" t="e">
            <v>#N/A</v>
          </cell>
          <cell r="IU50" t="str">
            <v>SB</v>
          </cell>
        </row>
        <row r="51"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1</v>
          </cell>
          <cell r="DZ51">
            <v>25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1</v>
          </cell>
          <cell r="EN51">
            <v>3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 t="str">
            <v>Gonzalo</v>
          </cell>
          <cell r="IL51" t="str">
            <v>Cid de la Paz Paradela</v>
          </cell>
          <cell r="IM51" t="e">
            <v>#N/A</v>
          </cell>
          <cell r="IN51" t="e">
            <v>#N/A</v>
          </cell>
          <cell r="IO51" t="e">
            <v>#N/A</v>
          </cell>
          <cell r="IP51">
            <v>41728.060219907406</v>
          </cell>
          <cell r="IT51" t="e">
            <v>#N/A</v>
          </cell>
          <cell r="IU51" t="str">
            <v>SA</v>
          </cell>
        </row>
        <row r="52"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1</v>
          </cell>
          <cell r="DZ52">
            <v>26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1</v>
          </cell>
          <cell r="EF52">
            <v>3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 t="str">
            <v>Martin</v>
          </cell>
          <cell r="IL52" t="str">
            <v>Gabard</v>
          </cell>
          <cell r="IM52" t="e">
            <v>#N/A</v>
          </cell>
          <cell r="IN52" t="e">
            <v>#N/A</v>
          </cell>
          <cell r="IO52" t="e">
            <v>#N/A</v>
          </cell>
          <cell r="IP52">
            <v>41728.060740740744</v>
          </cell>
          <cell r="IT52" t="e">
            <v>#N/A</v>
          </cell>
          <cell r="IU52" t="str">
            <v>S23</v>
          </cell>
        </row>
        <row r="53"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1</v>
          </cell>
          <cell r="FZ53">
            <v>6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1</v>
          </cell>
          <cell r="GN53">
            <v>2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 t="str">
            <v>Javier</v>
          </cell>
          <cell r="IL53" t="str">
            <v>Gavinales Madero</v>
          </cell>
          <cell r="IM53" t="e">
            <v>#N/A</v>
          </cell>
          <cell r="IN53" t="e">
            <v>#N/A</v>
          </cell>
          <cell r="IO53" t="e">
            <v>#N/A</v>
          </cell>
          <cell r="IP53">
            <v>41728.060798611114</v>
          </cell>
          <cell r="IT53" t="e">
            <v>#N/A</v>
          </cell>
          <cell r="IU53" t="str">
            <v>SA</v>
          </cell>
        </row>
        <row r="54"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1</v>
          </cell>
          <cell r="DZ54">
            <v>27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1</v>
          </cell>
          <cell r="EF54">
            <v>4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 t="str">
            <v>Gonzalo</v>
          </cell>
          <cell r="IL54" t="str">
            <v>Carozo Jorcin</v>
          </cell>
          <cell r="IM54" t="e">
            <v>#N/A</v>
          </cell>
          <cell r="IN54" t="e">
            <v>#N/A</v>
          </cell>
          <cell r="IO54" t="e">
            <v>#N/A</v>
          </cell>
          <cell r="IP54">
            <v>41728.060902777775</v>
          </cell>
          <cell r="IT54" t="e">
            <v>#N/A</v>
          </cell>
          <cell r="IU54" t="str">
            <v>S23</v>
          </cell>
        </row>
        <row r="55"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1</v>
          </cell>
          <cell r="FZ55">
            <v>7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1</v>
          </cell>
          <cell r="GJ55">
            <v>1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 t="str">
            <v>Leonardo</v>
          </cell>
          <cell r="IL55" t="str">
            <v>Bengoa Pedemonte</v>
          </cell>
          <cell r="IM55" t="e">
            <v>#N/A</v>
          </cell>
          <cell r="IN55" t="e">
            <v>#N/A</v>
          </cell>
          <cell r="IO55" t="e">
            <v>#N/A</v>
          </cell>
          <cell r="IP55">
            <v>41728.061076388891</v>
          </cell>
          <cell r="IT55" t="e">
            <v>#N/A</v>
          </cell>
          <cell r="IU55" t="str">
            <v>MC</v>
          </cell>
        </row>
        <row r="56"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28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1</v>
          </cell>
          <cell r="EL56">
            <v>3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 t="str">
            <v>Paolo</v>
          </cell>
          <cell r="IL56" t="str">
            <v>Moscatelli Rodriguez</v>
          </cell>
          <cell r="IM56" t="e">
            <v>#N/A</v>
          </cell>
          <cell r="IN56" t="e">
            <v>#N/A</v>
          </cell>
          <cell r="IO56" t="e">
            <v>#N/A</v>
          </cell>
          <cell r="IP56">
            <v>41728.061249999999</v>
          </cell>
          <cell r="IT56" t="e">
            <v>#N/A</v>
          </cell>
          <cell r="IU56" t="str">
            <v>MD</v>
          </cell>
        </row>
        <row r="57"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1</v>
          </cell>
          <cell r="FZ57">
            <v>8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1</v>
          </cell>
          <cell r="GF57">
            <v>2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 t="str">
            <v>Nicolás</v>
          </cell>
          <cell r="IL57" t="str">
            <v>Castagna Rodíguez</v>
          </cell>
          <cell r="IM57" t="e">
            <v>#N/A</v>
          </cell>
          <cell r="IN57" t="e">
            <v>#N/A</v>
          </cell>
          <cell r="IO57" t="e">
            <v>#N/A</v>
          </cell>
          <cell r="IP57">
            <v>41728.061412037037</v>
          </cell>
          <cell r="IT57" t="e">
            <v>#N/A</v>
          </cell>
          <cell r="IU57" t="str">
            <v>S23</v>
          </cell>
        </row>
        <row r="58"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1</v>
          </cell>
          <cell r="EZ58">
            <v>15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1</v>
          </cell>
          <cell r="FN58">
            <v>1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 t="str">
            <v>Andrea</v>
          </cell>
          <cell r="IL58" t="str">
            <v>Laviano.</v>
          </cell>
          <cell r="IM58" t="e">
            <v>#N/A</v>
          </cell>
          <cell r="IN58" t="e">
            <v>#N/A</v>
          </cell>
          <cell r="IO58" t="e">
            <v>#N/A</v>
          </cell>
          <cell r="IP58">
            <v>41728.061608796299</v>
          </cell>
          <cell r="IT58" t="e">
            <v>#N/A</v>
          </cell>
          <cell r="IU58" t="str">
            <v>SA</v>
          </cell>
        </row>
        <row r="59"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1</v>
          </cell>
          <cell r="EZ59">
            <v>16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1</v>
          </cell>
          <cell r="FR59">
            <v>1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 t="str">
            <v>María Elena</v>
          </cell>
          <cell r="IL59" t="str">
            <v>Mezzera Lenguas</v>
          </cell>
          <cell r="IM59" t="e">
            <v>#N/A</v>
          </cell>
          <cell r="IN59" t="e">
            <v>#N/A</v>
          </cell>
          <cell r="IO59" t="e">
            <v>#N/A</v>
          </cell>
          <cell r="IP59">
            <v>41728.061840277776</v>
          </cell>
          <cell r="IT59" t="e">
            <v>#N/A</v>
          </cell>
          <cell r="IU59" t="str">
            <v>SC</v>
          </cell>
        </row>
        <row r="60"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1</v>
          </cell>
          <cell r="DZ60">
            <v>29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1</v>
          </cell>
          <cell r="EL60">
            <v>4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 t="str">
            <v>Diver</v>
          </cell>
          <cell r="IL60" t="str">
            <v>Sellanes Fernández</v>
          </cell>
          <cell r="IM60" t="e">
            <v>#N/A</v>
          </cell>
          <cell r="IN60" t="e">
            <v>#N/A</v>
          </cell>
          <cell r="IO60" t="e">
            <v>#N/A</v>
          </cell>
          <cell r="IP60">
            <v>41728.062534722223</v>
          </cell>
          <cell r="IT60" t="e">
            <v>#N/A</v>
          </cell>
          <cell r="IU60" t="str">
            <v>MD</v>
          </cell>
        </row>
        <row r="61"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1</v>
          </cell>
          <cell r="EZ61">
            <v>17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1</v>
          </cell>
          <cell r="FJ61">
            <v>3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 t="str">
            <v>Gabriella</v>
          </cell>
          <cell r="IL61" t="str">
            <v>Giusti Viera</v>
          </cell>
          <cell r="IM61" t="e">
            <v>#N/A</v>
          </cell>
          <cell r="IN61" t="e">
            <v>#N/A</v>
          </cell>
          <cell r="IO61" t="e">
            <v>#N/A</v>
          </cell>
          <cell r="IP61">
            <v>41728.062986111108</v>
          </cell>
          <cell r="IT61" t="e">
            <v>#N/A</v>
          </cell>
          <cell r="IU61" t="str">
            <v>MC</v>
          </cell>
        </row>
        <row r="62"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1</v>
          </cell>
          <cell r="EZ62">
            <v>18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1</v>
          </cell>
          <cell r="FJ62">
            <v>4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 t="str">
            <v>Maria Jose</v>
          </cell>
          <cell r="IL62" t="str">
            <v>Zollinger Spinetti</v>
          </cell>
          <cell r="IM62" t="e">
            <v>#N/A</v>
          </cell>
          <cell r="IN62" t="e">
            <v>#N/A</v>
          </cell>
          <cell r="IO62" t="e">
            <v>#N/A</v>
          </cell>
          <cell r="IP62">
            <v>41728.063611111109</v>
          </cell>
          <cell r="IT62" t="e">
            <v>#N/A</v>
          </cell>
          <cell r="IU62" t="str">
            <v>MC</v>
          </cell>
        </row>
        <row r="63"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1</v>
          </cell>
          <cell r="EZ63">
            <v>19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1</v>
          </cell>
          <cell r="FN63">
            <v>2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 t="str">
            <v>Denise</v>
          </cell>
          <cell r="IL63" t="str">
            <v>Deber</v>
          </cell>
          <cell r="IM63" t="e">
            <v>#N/A</v>
          </cell>
          <cell r="IN63" t="e">
            <v>#N/A</v>
          </cell>
          <cell r="IO63" t="e">
            <v>#N/A</v>
          </cell>
          <cell r="IP63">
            <v>41728.06385416667</v>
          </cell>
          <cell r="IT63" t="e">
            <v>#N/A</v>
          </cell>
          <cell r="IU63" t="str">
            <v>SA</v>
          </cell>
        </row>
        <row r="64"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1</v>
          </cell>
          <cell r="DZ64">
            <v>30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1</v>
          </cell>
          <cell r="EL64">
            <v>5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 t="str">
            <v>Gastón</v>
          </cell>
          <cell r="IL64" t="str">
            <v>Miranda Izaurralde</v>
          </cell>
          <cell r="IM64" t="e">
            <v>#N/A</v>
          </cell>
          <cell r="IN64" t="e">
            <v>#N/A</v>
          </cell>
          <cell r="IO64" t="e">
            <v>#N/A</v>
          </cell>
          <cell r="IP64">
            <v>41728.063888888886</v>
          </cell>
          <cell r="IT64" t="e">
            <v>#N/A</v>
          </cell>
          <cell r="IU64" t="str">
            <v>MD</v>
          </cell>
        </row>
        <row r="65"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1</v>
          </cell>
          <cell r="EZ65">
            <v>20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1</v>
          </cell>
          <cell r="FP65">
            <v>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 t="str">
            <v>Marcela</v>
          </cell>
          <cell r="IL65" t="str">
            <v>González Toledo</v>
          </cell>
          <cell r="IM65" t="e">
            <v>#N/A</v>
          </cell>
          <cell r="IN65" t="e">
            <v>#N/A</v>
          </cell>
          <cell r="IO65" t="e">
            <v>#N/A</v>
          </cell>
          <cell r="IP65">
            <v>41728.064826388887</v>
          </cell>
          <cell r="IT65" t="e">
            <v>#N/A</v>
          </cell>
          <cell r="IU65" t="str">
            <v>SB</v>
          </cell>
        </row>
        <row r="66"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1</v>
          </cell>
          <cell r="EZ66">
            <v>21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1</v>
          </cell>
          <cell r="FJ66">
            <v>5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 t="str">
            <v>Lourdes</v>
          </cell>
          <cell r="IL66" t="str">
            <v>Da Silva Giménez</v>
          </cell>
          <cell r="IM66" t="e">
            <v>#N/A</v>
          </cell>
          <cell r="IN66" t="e">
            <v>#N/A</v>
          </cell>
          <cell r="IO66" t="e">
            <v>#N/A</v>
          </cell>
          <cell r="IP66">
            <v>41728.069884259261</v>
          </cell>
          <cell r="IT66" t="e">
            <v>#N/A</v>
          </cell>
          <cell r="IU66" t="str">
            <v>MC</v>
          </cell>
        </row>
        <row r="67"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31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1</v>
          </cell>
          <cell r="ER67">
            <v>2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 t="str">
            <v>Mariana</v>
          </cell>
          <cell r="IL67" t="str">
            <v>lagarrigue pres</v>
          </cell>
          <cell r="IM67" t="e">
            <v>#N/A</v>
          </cell>
          <cell r="IN67" t="e">
            <v>#N/A</v>
          </cell>
          <cell r="IO67" t="e">
            <v>#N/A</v>
          </cell>
          <cell r="IP67">
            <v>41728.069895833331</v>
          </cell>
          <cell r="IT67" t="e">
            <v>#N/A</v>
          </cell>
          <cell r="IU67" t="str">
            <v>SC</v>
          </cell>
        </row>
        <row r="68">
          <cell r="AP68">
            <v>1</v>
          </cell>
          <cell r="AQ68">
            <v>1</v>
          </cell>
          <cell r="AR68">
            <v>1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 t="str">
            <v>Martín</v>
          </cell>
          <cell r="IL68" t="str">
            <v>Oliver Rostan</v>
          </cell>
          <cell r="IM68" t="e">
            <v>#N/A</v>
          </cell>
          <cell r="IN68" t="e">
            <v>#N/A</v>
          </cell>
          <cell r="IO68" t="e">
            <v>#N/A</v>
          </cell>
          <cell r="IP68">
            <v>41728.11204861111</v>
          </cell>
          <cell r="IT68" t="e">
            <v>#N/A</v>
          </cell>
          <cell r="IU68" t="str">
            <v>S23</v>
          </cell>
        </row>
        <row r="69">
          <cell r="AP69">
            <v>2</v>
          </cell>
          <cell r="AQ69">
            <v>0</v>
          </cell>
          <cell r="AR69">
            <v>0</v>
          </cell>
          <cell r="AS69">
            <v>1</v>
          </cell>
          <cell r="AT69">
            <v>1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 t="str">
            <v>Gabriel</v>
          </cell>
          <cell r="IL69" t="str">
            <v>Angeloro</v>
          </cell>
          <cell r="IM69" t="e">
            <v>#N/A</v>
          </cell>
          <cell r="IN69" t="e">
            <v>#N/A</v>
          </cell>
          <cell r="IO69" t="e">
            <v>#N/A</v>
          </cell>
          <cell r="IP69">
            <v>41728.114016203705</v>
          </cell>
          <cell r="IT69" t="e">
            <v>#N/A</v>
          </cell>
          <cell r="IU69" t="str">
            <v>MB</v>
          </cell>
        </row>
        <row r="70">
          <cell r="AP70">
            <v>3</v>
          </cell>
          <cell r="AQ70">
            <v>0</v>
          </cell>
          <cell r="AR70">
            <v>0</v>
          </cell>
          <cell r="AS70">
            <v>1</v>
          </cell>
          <cell r="AT70">
            <v>2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 t="str">
            <v xml:space="preserve">Santiago </v>
          </cell>
          <cell r="IL70" t="str">
            <v>Aldao López</v>
          </cell>
          <cell r="IM70" t="e">
            <v>#N/A</v>
          </cell>
          <cell r="IN70" t="e">
            <v>#N/A</v>
          </cell>
          <cell r="IO70" t="e">
            <v>#N/A</v>
          </cell>
          <cell r="IP70">
            <v>41728.115879629629</v>
          </cell>
          <cell r="IT70" t="e">
            <v>#N/A</v>
          </cell>
          <cell r="IU70" t="str">
            <v>MB</v>
          </cell>
        </row>
        <row r="71">
          <cell r="AP71">
            <v>4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1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 t="str">
            <v>Alvaro</v>
          </cell>
          <cell r="IL71" t="str">
            <v>Cabrera Cataldi</v>
          </cell>
          <cell r="IM71" t="e">
            <v>#N/A</v>
          </cell>
          <cell r="IN71" t="e">
            <v>#N/A</v>
          </cell>
          <cell r="IO71" t="e">
            <v>#N/A</v>
          </cell>
          <cell r="IP71">
            <v>41728.116041666668</v>
          </cell>
          <cell r="IT71" t="e">
            <v>#N/A</v>
          </cell>
          <cell r="IU71" t="str">
            <v>MD</v>
          </cell>
        </row>
        <row r="72">
          <cell r="AP72">
            <v>5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 t="str">
            <v>Guillermo</v>
          </cell>
          <cell r="IL72" t="str">
            <v>Nantes</v>
          </cell>
          <cell r="IM72" t="e">
            <v>#N/A</v>
          </cell>
          <cell r="IN72" t="e">
            <v>#N/A</v>
          </cell>
          <cell r="IO72" t="e">
            <v>#N/A</v>
          </cell>
          <cell r="IP72">
            <v>41728.116249999999</v>
          </cell>
          <cell r="IT72" t="e">
            <v>#N/A</v>
          </cell>
          <cell r="IU72" t="str">
            <v>MD</v>
          </cell>
        </row>
        <row r="73">
          <cell r="AP73">
            <v>6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1</v>
          </cell>
          <cell r="AX73">
            <v>3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 t="str">
            <v>Daniel</v>
          </cell>
          <cell r="IL73" t="str">
            <v>Geymonat</v>
          </cell>
          <cell r="IM73" t="e">
            <v>#N/A</v>
          </cell>
          <cell r="IN73" t="e">
            <v>#N/A</v>
          </cell>
          <cell r="IO73" t="e">
            <v>#N/A</v>
          </cell>
          <cell r="IP73">
            <v>41728.12164351852</v>
          </cell>
          <cell r="IT73" t="e">
            <v>#N/A</v>
          </cell>
          <cell r="IU73" t="str">
            <v>MD</v>
          </cell>
        </row>
        <row r="74">
          <cell r="AP74">
            <v>7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 t="str">
            <v>Carlos</v>
          </cell>
          <cell r="IL74" t="str">
            <v>Valmaggia</v>
          </cell>
          <cell r="IM74" t="e">
            <v>#N/A</v>
          </cell>
          <cell r="IN74" t="e">
            <v>#N/A</v>
          </cell>
          <cell r="IO74" t="e">
            <v>#N/A</v>
          </cell>
          <cell r="IP74">
            <v>41728.12222222222</v>
          </cell>
          <cell r="IT74" t="e">
            <v>#N/A</v>
          </cell>
          <cell r="IU74" t="str">
            <v>MC</v>
          </cell>
        </row>
        <row r="75">
          <cell r="AP75">
            <v>8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</v>
          </cell>
          <cell r="AX75">
            <v>4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 t="str">
            <v>Sebastian</v>
          </cell>
          <cell r="IL75" t="str">
            <v>Closas</v>
          </cell>
          <cell r="IM75" t="e">
            <v>#N/A</v>
          </cell>
          <cell r="IN75" t="e">
            <v>#N/A</v>
          </cell>
          <cell r="IO75" t="e">
            <v>#N/A</v>
          </cell>
          <cell r="IP75">
            <v>41728.122291666667</v>
          </cell>
          <cell r="IT75" t="e">
            <v>#N/A</v>
          </cell>
          <cell r="IU75" t="str">
            <v>MD</v>
          </cell>
        </row>
        <row r="76">
          <cell r="AP76">
            <v>9</v>
          </cell>
          <cell r="AQ76">
            <v>0</v>
          </cell>
          <cell r="AR76">
            <v>0</v>
          </cell>
          <cell r="AS76">
            <v>1</v>
          </cell>
          <cell r="AT76">
            <v>3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 t="str">
            <v>Guillermo</v>
          </cell>
          <cell r="IL76" t="str">
            <v>González</v>
          </cell>
          <cell r="IM76" t="e">
            <v>#N/A</v>
          </cell>
          <cell r="IN76" t="e">
            <v>#N/A</v>
          </cell>
          <cell r="IO76" t="e">
            <v>#N/A</v>
          </cell>
          <cell r="IP76">
            <v>41728.123645833337</v>
          </cell>
          <cell r="IT76" t="e">
            <v>#N/A</v>
          </cell>
          <cell r="IU76" t="str">
            <v>MB</v>
          </cell>
        </row>
        <row r="77"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1</v>
          </cell>
          <cell r="BL77">
            <v>1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</v>
          </cell>
          <cell r="BR77">
            <v>1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 t="str">
            <v>Eliana</v>
          </cell>
          <cell r="IL77" t="str">
            <v>Sotelo</v>
          </cell>
          <cell r="IM77" t="e">
            <v>#N/A</v>
          </cell>
          <cell r="IN77" t="e">
            <v>#N/A</v>
          </cell>
          <cell r="IO77" t="e">
            <v>#N/A</v>
          </cell>
          <cell r="IP77">
            <v>41728.125034722223</v>
          </cell>
          <cell r="IT77" t="e">
            <v>#N/A</v>
          </cell>
          <cell r="IU77" t="str">
            <v>MC</v>
          </cell>
        </row>
        <row r="78">
          <cell r="AP78">
            <v>10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</v>
          </cell>
          <cell r="AX78">
            <v>5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 t="str">
            <v>Sebastián</v>
          </cell>
          <cell r="IL78" t="str">
            <v>Miró.</v>
          </cell>
          <cell r="IM78">
            <v>41669.371851851851</v>
          </cell>
          <cell r="IN78">
            <v>3.4722222335403785E-4</v>
          </cell>
          <cell r="IO78">
            <v>58.753553240741894</v>
          </cell>
          <cell r="IP78">
            <v>41728.125752314816</v>
          </cell>
          <cell r="IT78">
            <v>41669.372199074074</v>
          </cell>
          <cell r="IU78" t="str">
            <v>MD</v>
          </cell>
        </row>
        <row r="79"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1</v>
          </cell>
          <cell r="BL79">
            <v>2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1</v>
          </cell>
          <cell r="BT79">
            <v>1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 t="str">
            <v>Romilda</v>
          </cell>
          <cell r="IL79" t="str">
            <v>Porrini Robira</v>
          </cell>
          <cell r="IM79" t="e">
            <v>#N/A</v>
          </cell>
          <cell r="IN79" t="e">
            <v>#N/A</v>
          </cell>
          <cell r="IO79" t="e">
            <v>#N/A</v>
          </cell>
          <cell r="IP79">
            <v>41728.127488425926</v>
          </cell>
          <cell r="IT79" t="e">
            <v>#N/A</v>
          </cell>
          <cell r="IU79" t="str">
            <v>MD</v>
          </cell>
        </row>
        <row r="80">
          <cell r="AP80">
            <v>11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</v>
          </cell>
          <cell r="AX80">
            <v>6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 t="str">
            <v>Raul</v>
          </cell>
          <cell r="IL80" t="str">
            <v>Real</v>
          </cell>
          <cell r="IM80" t="e">
            <v>#N/A</v>
          </cell>
          <cell r="IN80" t="e">
            <v>#N/A</v>
          </cell>
          <cell r="IO80" t="e">
            <v>#N/A</v>
          </cell>
          <cell r="IP80">
            <v>41728.12777777778</v>
          </cell>
          <cell r="IT80" t="e">
            <v>#N/A</v>
          </cell>
          <cell r="IU80" t="str">
            <v>MD</v>
          </cell>
        </row>
        <row r="81">
          <cell r="AP81">
            <v>12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 t="str">
            <v>Sebastián</v>
          </cell>
          <cell r="IL81" t="str">
            <v>Melluso Costanzo</v>
          </cell>
          <cell r="IM81" t="e">
            <v>#N/A</v>
          </cell>
          <cell r="IN81" t="e">
            <v>#N/A</v>
          </cell>
          <cell r="IO81" t="e">
            <v>#N/A</v>
          </cell>
          <cell r="IP81">
            <v>41728.128148148149</v>
          </cell>
          <cell r="IT81" t="e">
            <v>#N/A</v>
          </cell>
          <cell r="IU81" t="str">
            <v>MC</v>
          </cell>
        </row>
        <row r="82">
          <cell r="AP82">
            <v>13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</v>
          </cell>
          <cell r="AZ82">
            <v>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 t="str">
            <v>Sebastián</v>
          </cell>
          <cell r="IL82" t="str">
            <v>Martinez Sánchez</v>
          </cell>
          <cell r="IM82" t="e">
            <v>#N/A</v>
          </cell>
          <cell r="IN82" t="e">
            <v>#N/A</v>
          </cell>
          <cell r="IO82" t="e">
            <v>#N/A</v>
          </cell>
          <cell r="IP82">
            <v>41728.12840277778</v>
          </cell>
          <cell r="IT82" t="e">
            <v>#N/A</v>
          </cell>
          <cell r="IU82" t="str">
            <v>SA</v>
          </cell>
        </row>
        <row r="83"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</v>
          </cell>
          <cell r="BL83">
            <v>3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 t="str">
            <v>Camila</v>
          </cell>
          <cell r="IL83" t="str">
            <v>Rasilla</v>
          </cell>
          <cell r="IM83" t="e">
            <v>#N/A</v>
          </cell>
          <cell r="IN83" t="e">
            <v>#N/A</v>
          </cell>
          <cell r="IO83" t="e">
            <v>#N/A</v>
          </cell>
          <cell r="IP83">
            <v>41728.12872685185</v>
          </cell>
          <cell r="IT83" t="e">
            <v>#N/A</v>
          </cell>
          <cell r="IU83" t="str">
            <v>JB</v>
          </cell>
        </row>
        <row r="84">
          <cell r="AP84">
            <v>14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</v>
          </cell>
          <cell r="BB84">
            <v>1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 t="str">
            <v>Walter</v>
          </cell>
          <cell r="IL84" t="str">
            <v>Cavallo Román</v>
          </cell>
          <cell r="IM84" t="e">
            <v>#N/A</v>
          </cell>
          <cell r="IN84" t="e">
            <v>#N/A</v>
          </cell>
          <cell r="IO84" t="e">
            <v>#N/A</v>
          </cell>
          <cell r="IP84">
            <v>41728.128784722219</v>
          </cell>
          <cell r="IT84" t="e">
            <v>#N/A</v>
          </cell>
          <cell r="IU84" t="str">
            <v>SB</v>
          </cell>
        </row>
        <row r="85">
          <cell r="AP85">
            <v>15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</v>
          </cell>
          <cell r="AZ85">
            <v>2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 t="str">
            <v>andres</v>
          </cell>
          <cell r="IL85" t="str">
            <v>scarabino Gonzálvez</v>
          </cell>
          <cell r="IM85" t="e">
            <v>#N/A</v>
          </cell>
          <cell r="IN85" t="e">
            <v>#N/A</v>
          </cell>
          <cell r="IO85" t="e">
            <v>#N/A</v>
          </cell>
          <cell r="IP85">
            <v>41728.128831018519</v>
          </cell>
          <cell r="IT85" t="e">
            <v>#N/A</v>
          </cell>
          <cell r="IU85" t="str">
            <v>SA</v>
          </cell>
        </row>
        <row r="86">
          <cell r="AP86">
            <v>16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</v>
          </cell>
          <cell r="AZ86">
            <v>3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 t="str">
            <v>Miguel</v>
          </cell>
          <cell r="IL86" t="str">
            <v>Manrique Arechavaleta</v>
          </cell>
          <cell r="IM86" t="e">
            <v>#N/A</v>
          </cell>
          <cell r="IN86" t="e">
            <v>#N/A</v>
          </cell>
          <cell r="IO86" t="e">
            <v>#N/A</v>
          </cell>
          <cell r="IP86">
            <v>41728.128877314812</v>
          </cell>
          <cell r="IT86" t="e">
            <v>#N/A</v>
          </cell>
          <cell r="IU86" t="str">
            <v>SA</v>
          </cell>
        </row>
        <row r="87">
          <cell r="AP87">
            <v>17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1</v>
          </cell>
          <cell r="AZ87">
            <v>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 t="str">
            <v>Alejandro</v>
          </cell>
          <cell r="IL87" t="str">
            <v>Laviano De Coster</v>
          </cell>
          <cell r="IM87" t="e">
            <v>#N/A</v>
          </cell>
          <cell r="IN87" t="e">
            <v>#N/A</v>
          </cell>
          <cell r="IO87" t="e">
            <v>#N/A</v>
          </cell>
          <cell r="IP87">
            <v>41728.129513888889</v>
          </cell>
          <cell r="IT87" t="e">
            <v>#N/A</v>
          </cell>
          <cell r="IU87" t="str">
            <v>SA</v>
          </cell>
        </row>
        <row r="88">
          <cell r="AP88">
            <v>18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1</v>
          </cell>
          <cell r="BB88">
            <v>2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 t="str">
            <v>Andres Jose</v>
          </cell>
          <cell r="IL88" t="str">
            <v>Fernandez Amy</v>
          </cell>
          <cell r="IM88" t="e">
            <v>#N/A</v>
          </cell>
          <cell r="IN88" t="e">
            <v>#N/A</v>
          </cell>
          <cell r="IO88" t="e">
            <v>#N/A</v>
          </cell>
          <cell r="IP88">
            <v>41728.130104166667</v>
          </cell>
          <cell r="IT88" t="e">
            <v>#N/A</v>
          </cell>
          <cell r="IU88" t="str">
            <v>SB</v>
          </cell>
        </row>
        <row r="89">
          <cell r="AP89">
            <v>19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1</v>
          </cell>
          <cell r="AZ89">
            <v>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 t="str">
            <v>Alejandro</v>
          </cell>
          <cell r="IL89" t="str">
            <v>Rey de Lillia</v>
          </cell>
          <cell r="IM89" t="e">
            <v>#N/A</v>
          </cell>
          <cell r="IN89" t="e">
            <v>#N/A</v>
          </cell>
          <cell r="IO89" t="e">
            <v>#N/A</v>
          </cell>
          <cell r="IP89">
            <v>41728.130532407406</v>
          </cell>
          <cell r="IT89" t="e">
            <v>#N/A</v>
          </cell>
          <cell r="IU89" t="str">
            <v>SA</v>
          </cell>
        </row>
        <row r="90"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</v>
          </cell>
          <cell r="BL90">
            <v>4</v>
          </cell>
          <cell r="BM90">
            <v>0</v>
          </cell>
          <cell r="BN90">
            <v>0</v>
          </cell>
          <cell r="BO90">
            <v>1</v>
          </cell>
          <cell r="BP90">
            <v>1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 t="str">
            <v>María Lujan</v>
          </cell>
          <cell r="IL90" t="str">
            <v>Soto Soto</v>
          </cell>
          <cell r="IM90" t="e">
            <v>#N/A</v>
          </cell>
          <cell r="IN90" t="e">
            <v>#N/A</v>
          </cell>
          <cell r="IO90" t="e">
            <v>#N/A</v>
          </cell>
          <cell r="IP90">
            <v>41728.130879629629</v>
          </cell>
          <cell r="IT90" t="e">
            <v>#N/A</v>
          </cell>
          <cell r="IU90" t="str">
            <v>MB</v>
          </cell>
        </row>
        <row r="91">
          <cell r="AP91">
            <v>20</v>
          </cell>
          <cell r="AQ91">
            <v>1</v>
          </cell>
          <cell r="AR91">
            <v>2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 t="str">
            <v>Francisco</v>
          </cell>
          <cell r="IL91" t="str">
            <v>Fuentes Falco</v>
          </cell>
          <cell r="IM91" t="e">
            <v>#N/A</v>
          </cell>
          <cell r="IN91" t="e">
            <v>#N/A</v>
          </cell>
          <cell r="IO91" t="e">
            <v>#N/A</v>
          </cell>
          <cell r="IP91">
            <v>41728.13113425926</v>
          </cell>
          <cell r="IT91" t="e">
            <v>#N/A</v>
          </cell>
          <cell r="IU91" t="str">
            <v>S23</v>
          </cell>
        </row>
        <row r="92">
          <cell r="AP92">
            <v>21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</v>
          </cell>
          <cell r="AV92">
            <v>3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 t="str">
            <v>Luis Pedro</v>
          </cell>
          <cell r="IL92" t="str">
            <v>Siri López</v>
          </cell>
          <cell r="IM92" t="e">
            <v>#N/A</v>
          </cell>
          <cell r="IN92" t="e">
            <v>#N/A</v>
          </cell>
          <cell r="IO92" t="e">
            <v>#N/A</v>
          </cell>
          <cell r="IP92">
            <v>41728.131967592592</v>
          </cell>
          <cell r="IT92" t="e">
            <v>#N/A</v>
          </cell>
          <cell r="IU92" t="str">
            <v>MC</v>
          </cell>
        </row>
        <row r="93">
          <cell r="AP93">
            <v>22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1</v>
          </cell>
          <cell r="BB93">
            <v>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 t="str">
            <v>Richard</v>
          </cell>
          <cell r="IL93" t="str">
            <v>Bentancur Martinez</v>
          </cell>
          <cell r="IM93" t="e">
            <v>#N/A</v>
          </cell>
          <cell r="IN93" t="e">
            <v>#N/A</v>
          </cell>
          <cell r="IO93" t="e">
            <v>#N/A</v>
          </cell>
          <cell r="IP93">
            <v>41728.132037037038</v>
          </cell>
          <cell r="IT93" t="e">
            <v>#N/A</v>
          </cell>
          <cell r="IU93" t="str">
            <v>SB</v>
          </cell>
        </row>
        <row r="94">
          <cell r="AP94">
            <v>23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</v>
          </cell>
          <cell r="AX94">
            <v>7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 t="str">
            <v>Enrique</v>
          </cell>
          <cell r="IL94" t="str">
            <v>Nicoletti Genta</v>
          </cell>
          <cell r="IM94" t="e">
            <v>#N/A</v>
          </cell>
          <cell r="IN94" t="e">
            <v>#N/A</v>
          </cell>
          <cell r="IO94" t="e">
            <v>#N/A</v>
          </cell>
          <cell r="IP94">
            <v>41728.132569444446</v>
          </cell>
          <cell r="IT94" t="e">
            <v>#N/A</v>
          </cell>
          <cell r="IU94" t="str">
            <v>MD</v>
          </cell>
        </row>
        <row r="95">
          <cell r="AP95">
            <v>24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</v>
          </cell>
          <cell r="AV95">
            <v>4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 t="str">
            <v>Emiliano</v>
          </cell>
          <cell r="IL95" t="str">
            <v>Torres Madrón</v>
          </cell>
          <cell r="IM95" t="e">
            <v>#N/A</v>
          </cell>
          <cell r="IN95" t="e">
            <v>#N/A</v>
          </cell>
          <cell r="IO95" t="e">
            <v>#N/A</v>
          </cell>
          <cell r="IP95">
            <v>41728.132986111108</v>
          </cell>
          <cell r="IT95" t="e">
            <v>#N/A</v>
          </cell>
          <cell r="IU95" t="str">
            <v>MC</v>
          </cell>
        </row>
        <row r="96">
          <cell r="AP96">
            <v>25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</v>
          </cell>
          <cell r="AX96">
            <v>8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 t="str">
            <v>Rodny</v>
          </cell>
          <cell r="IL96" t="str">
            <v>Panuncio Martínez.</v>
          </cell>
          <cell r="IM96" t="e">
            <v>#N/A</v>
          </cell>
          <cell r="IN96" t="e">
            <v>#N/A</v>
          </cell>
          <cell r="IO96" t="e">
            <v>#N/A</v>
          </cell>
          <cell r="IP96">
            <v>41728.133240740739</v>
          </cell>
          <cell r="IT96" t="e">
            <v>#N/A</v>
          </cell>
          <cell r="IU96" t="str">
            <v>MD</v>
          </cell>
        </row>
        <row r="97">
          <cell r="AP97">
            <v>26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 t="str">
            <v>Andrés</v>
          </cell>
          <cell r="IL97" t="str">
            <v>Arriola Pereyra</v>
          </cell>
          <cell r="IM97" t="e">
            <v>#N/A</v>
          </cell>
          <cell r="IN97" t="e">
            <v>#N/A</v>
          </cell>
          <cell r="IO97" t="e">
            <v>#N/A</v>
          </cell>
          <cell r="IP97">
            <v>41728.133703703701</v>
          </cell>
          <cell r="IT97" t="e">
            <v>#N/A</v>
          </cell>
          <cell r="IU97" t="str">
            <v>JB</v>
          </cell>
        </row>
        <row r="98">
          <cell r="AP98">
            <v>27</v>
          </cell>
          <cell r="AQ98">
            <v>0</v>
          </cell>
          <cell r="AR98">
            <v>0</v>
          </cell>
          <cell r="AS98">
            <v>1</v>
          </cell>
          <cell r="AT98">
            <v>4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 t="str">
            <v>Santiago</v>
          </cell>
          <cell r="IL98" t="str">
            <v>Petta Breccia</v>
          </cell>
          <cell r="IM98" t="e">
            <v>#N/A</v>
          </cell>
          <cell r="IN98" t="e">
            <v>#N/A</v>
          </cell>
          <cell r="IO98" t="e">
            <v>#N/A</v>
          </cell>
          <cell r="IP98">
            <v>41728.134189814817</v>
          </cell>
          <cell r="IT98" t="e">
            <v>#N/A</v>
          </cell>
          <cell r="IU98" t="str">
            <v>MB</v>
          </cell>
        </row>
        <row r="99">
          <cell r="AP99">
            <v>28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1</v>
          </cell>
          <cell r="AZ99">
            <v>6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 t="str">
            <v>Leandro</v>
          </cell>
          <cell r="IL99" t="str">
            <v>Argüello Rodriguez</v>
          </cell>
          <cell r="IM99" t="e">
            <v>#N/A</v>
          </cell>
          <cell r="IN99" t="e">
            <v>#N/A</v>
          </cell>
          <cell r="IO99" t="e">
            <v>#N/A</v>
          </cell>
          <cell r="IP99">
            <v>41728.134837962964</v>
          </cell>
          <cell r="IT99" t="e">
            <v>#N/A</v>
          </cell>
          <cell r="IU99" t="str">
            <v>SA</v>
          </cell>
        </row>
        <row r="100">
          <cell r="AP100">
            <v>29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</v>
          </cell>
          <cell r="BB100">
            <v>4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 t="str">
            <v>Gabriel</v>
          </cell>
          <cell r="IL100" t="str">
            <v>García Benitez</v>
          </cell>
          <cell r="IM100" t="e">
            <v>#N/A</v>
          </cell>
          <cell r="IN100" t="e">
            <v>#N/A</v>
          </cell>
          <cell r="IO100" t="e">
            <v>#N/A</v>
          </cell>
          <cell r="IP100">
            <v>41728.135034722225</v>
          </cell>
          <cell r="IT100" t="e">
            <v>#N/A</v>
          </cell>
          <cell r="IU100" t="str">
            <v>SB</v>
          </cell>
        </row>
        <row r="101">
          <cell r="AP101">
            <v>30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</v>
          </cell>
          <cell r="AZ101">
            <v>7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 t="str">
            <v>jose luis</v>
          </cell>
          <cell r="IL101" t="str">
            <v>González.</v>
          </cell>
          <cell r="IM101" t="e">
            <v>#N/A</v>
          </cell>
          <cell r="IN101" t="e">
            <v>#N/A</v>
          </cell>
          <cell r="IO101" t="e">
            <v>#N/A</v>
          </cell>
          <cell r="IP101">
            <v>41728.136192129627</v>
          </cell>
          <cell r="IT101" t="e">
            <v>#N/A</v>
          </cell>
          <cell r="IU101" t="str">
            <v>SA</v>
          </cell>
        </row>
        <row r="102">
          <cell r="AP102">
            <v>31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1</v>
          </cell>
          <cell r="BD102">
            <v>1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 t="str">
            <v>Alex</v>
          </cell>
          <cell r="IL102" t="str">
            <v>Foreste</v>
          </cell>
          <cell r="IM102" t="e">
            <v>#N/A</v>
          </cell>
          <cell r="IN102" t="e">
            <v>#N/A</v>
          </cell>
          <cell r="IO102" t="e">
            <v>#N/A</v>
          </cell>
          <cell r="IP102">
            <v>41728.13685185185</v>
          </cell>
          <cell r="IT102" t="e">
            <v>#N/A</v>
          </cell>
          <cell r="IU102" t="str">
            <v>SC</v>
          </cell>
        </row>
        <row r="103"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1</v>
          </cell>
          <cell r="BL103">
            <v>5</v>
          </cell>
          <cell r="BM103">
            <v>1</v>
          </cell>
          <cell r="BN103">
            <v>1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 t="str">
            <v>Betina</v>
          </cell>
          <cell r="IL103" t="str">
            <v>Gamboa Sena..</v>
          </cell>
          <cell r="IM103" t="e">
            <v>#N/A</v>
          </cell>
          <cell r="IN103" t="e">
            <v>#N/A</v>
          </cell>
          <cell r="IO103" t="e">
            <v>#N/A</v>
          </cell>
          <cell r="IP103">
            <v>41728.137743055559</v>
          </cell>
          <cell r="IT103" t="e">
            <v>#N/A</v>
          </cell>
          <cell r="IU103" t="str">
            <v>S23</v>
          </cell>
        </row>
        <row r="104">
          <cell r="AP104">
            <v>32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1</v>
          </cell>
          <cell r="AZ104">
            <v>8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 t="str">
            <v>Robet</v>
          </cell>
          <cell r="IL104" t="str">
            <v>Romero</v>
          </cell>
          <cell r="IM104" t="e">
            <v>#N/A</v>
          </cell>
          <cell r="IN104" t="e">
            <v>#N/A</v>
          </cell>
          <cell r="IO104" t="e">
            <v>#N/A</v>
          </cell>
          <cell r="IP104">
            <v>41728.138252314813</v>
          </cell>
          <cell r="IT104" t="e">
            <v>#N/A</v>
          </cell>
          <cell r="IU104" t="str">
            <v>SA</v>
          </cell>
        </row>
        <row r="105">
          <cell r="AP105">
            <v>33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1</v>
          </cell>
          <cell r="AX105">
            <v>9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 t="str">
            <v>carlos eduardo</v>
          </cell>
          <cell r="IL105" t="str">
            <v>Podestá rampoldi</v>
          </cell>
          <cell r="IM105" t="e">
            <v>#N/A</v>
          </cell>
          <cell r="IN105" t="e">
            <v>#N/A</v>
          </cell>
          <cell r="IO105" t="e">
            <v>#N/A</v>
          </cell>
          <cell r="IP105">
            <v>41728.138275462959</v>
          </cell>
          <cell r="IT105" t="e">
            <v>#N/A</v>
          </cell>
          <cell r="IU105" t="str">
            <v>MD</v>
          </cell>
        </row>
        <row r="106">
          <cell r="AP106">
            <v>34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</v>
          </cell>
          <cell r="BD106">
            <v>2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 t="str">
            <v xml:space="preserve">Enzo Julio </v>
          </cell>
          <cell r="IL106" t="str">
            <v>Rieppi Barberán</v>
          </cell>
          <cell r="IM106" t="e">
            <v>#N/A</v>
          </cell>
          <cell r="IN106" t="e">
            <v>#N/A</v>
          </cell>
          <cell r="IO106" t="e">
            <v>#N/A</v>
          </cell>
          <cell r="IP106">
            <v>41728.138460648152</v>
          </cell>
          <cell r="IT106" t="e">
            <v>#N/A</v>
          </cell>
          <cell r="IU106" t="str">
            <v>SC</v>
          </cell>
        </row>
        <row r="107">
          <cell r="AP107">
            <v>35</v>
          </cell>
          <cell r="AQ107">
            <v>0</v>
          </cell>
          <cell r="AR107">
            <v>0</v>
          </cell>
          <cell r="AS107">
            <v>1</v>
          </cell>
          <cell r="AT107">
            <v>5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 t="str">
            <v>Martín</v>
          </cell>
          <cell r="IL107" t="str">
            <v>Zabala Stahl</v>
          </cell>
          <cell r="IM107" t="e">
            <v>#N/A</v>
          </cell>
          <cell r="IN107" t="e">
            <v>#N/A</v>
          </cell>
          <cell r="IO107" t="e">
            <v>#N/A</v>
          </cell>
          <cell r="IP107">
            <v>41728.139733796299</v>
          </cell>
          <cell r="IT107" t="e">
            <v>#N/A</v>
          </cell>
          <cell r="IU107" t="str">
            <v>MB</v>
          </cell>
        </row>
        <row r="108">
          <cell r="AP108">
            <v>36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</v>
          </cell>
          <cell r="AX108">
            <v>10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 t="str">
            <v>Fernando Daniel</v>
          </cell>
          <cell r="IL108" t="str">
            <v>Giménez Pirotto</v>
          </cell>
          <cell r="IM108" t="e">
            <v>#N/A</v>
          </cell>
          <cell r="IN108" t="e">
            <v>#N/A</v>
          </cell>
          <cell r="IO108" t="e">
            <v>#N/A</v>
          </cell>
          <cell r="IP108">
            <v>41728.140763888892</v>
          </cell>
          <cell r="IT108" t="e">
            <v>#N/A</v>
          </cell>
          <cell r="IU108" t="str">
            <v>MD</v>
          </cell>
        </row>
        <row r="109">
          <cell r="AP109">
            <v>37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</v>
          </cell>
          <cell r="AX109">
            <v>11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 t="str">
            <v>Enzo Javier</v>
          </cell>
          <cell r="IL109" t="str">
            <v>Casco Mila</v>
          </cell>
          <cell r="IM109" t="e">
            <v>#N/A</v>
          </cell>
          <cell r="IN109" t="e">
            <v>#N/A</v>
          </cell>
          <cell r="IO109" t="e">
            <v>#N/A</v>
          </cell>
          <cell r="IP109">
            <v>41728.141782407409</v>
          </cell>
          <cell r="IT109" t="e">
            <v>#N/A</v>
          </cell>
          <cell r="IU109" t="str">
            <v>MD</v>
          </cell>
        </row>
        <row r="110"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1</v>
          </cell>
          <cell r="BL110">
            <v>6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1</v>
          </cell>
          <cell r="BV110">
            <v>1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 t="str">
            <v>Lelis</v>
          </cell>
          <cell r="IL110" t="str">
            <v xml:space="preserve">Montenegro  </v>
          </cell>
          <cell r="IM110" t="e">
            <v>#N/A</v>
          </cell>
          <cell r="IN110" t="e">
            <v>#N/A</v>
          </cell>
          <cell r="IO110" t="e">
            <v>#N/A</v>
          </cell>
          <cell r="IP110">
            <v>41728.144872685189</v>
          </cell>
          <cell r="IT110" t="e">
            <v>#N/A</v>
          </cell>
          <cell r="IU110" t="str">
            <v>SA</v>
          </cell>
        </row>
        <row r="111">
          <cell r="AP111">
            <v>38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1</v>
          </cell>
          <cell r="AV111">
            <v>5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 t="str">
            <v>Matías</v>
          </cell>
          <cell r="IL111" t="str">
            <v>Barla Estela</v>
          </cell>
          <cell r="IM111" t="e">
            <v>#N/A</v>
          </cell>
          <cell r="IN111" t="e">
            <v>#N/A</v>
          </cell>
          <cell r="IO111" t="e">
            <v>#N/A</v>
          </cell>
          <cell r="IP111">
            <v>41728.144895833335</v>
          </cell>
          <cell r="IT111" t="e">
            <v>#N/A</v>
          </cell>
          <cell r="IU111" t="str">
            <v>MC</v>
          </cell>
        </row>
        <row r="112">
          <cell r="AP112">
            <v>39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1</v>
          </cell>
          <cell r="BB112">
            <v>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 t="str">
            <v>Ramón</v>
          </cell>
          <cell r="IL112" t="str">
            <v>Medina Tejera</v>
          </cell>
          <cell r="IM112" t="e">
            <v>#N/A</v>
          </cell>
          <cell r="IN112" t="e">
            <v>#N/A</v>
          </cell>
          <cell r="IO112" t="e">
            <v>#N/A</v>
          </cell>
          <cell r="IP112">
            <v>41728.144942129627</v>
          </cell>
          <cell r="IT112" t="e">
            <v>#N/A</v>
          </cell>
          <cell r="IU112" t="str">
            <v>SB</v>
          </cell>
        </row>
        <row r="113">
          <cell r="AP113">
            <v>40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</v>
          </cell>
          <cell r="AV113">
            <v>6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 t="str">
            <v>Diego Andrés</v>
          </cell>
          <cell r="IL113" t="str">
            <v>Pereira López</v>
          </cell>
          <cell r="IM113" t="e">
            <v>#N/A</v>
          </cell>
          <cell r="IN113" t="e">
            <v>#N/A</v>
          </cell>
          <cell r="IO113" t="e">
            <v>#N/A</v>
          </cell>
          <cell r="IP113">
            <v>41728.145069444443</v>
          </cell>
          <cell r="IT113" t="e">
            <v>#N/A</v>
          </cell>
          <cell r="IU113" t="str">
            <v>MC</v>
          </cell>
        </row>
        <row r="114">
          <cell r="AP114">
            <v>41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9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 t="str">
            <v>Pablo</v>
          </cell>
          <cell r="IL114" t="str">
            <v>Laurino</v>
          </cell>
          <cell r="IM114" t="e">
            <v>#N/A</v>
          </cell>
          <cell r="IN114" t="e">
            <v>#N/A</v>
          </cell>
          <cell r="IO114" t="e">
            <v>#N/A</v>
          </cell>
          <cell r="IP114">
            <v>41728.146203703705</v>
          </cell>
          <cell r="IT114" t="e">
            <v>#N/A</v>
          </cell>
          <cell r="IU114" t="str">
            <v>SA</v>
          </cell>
        </row>
        <row r="115">
          <cell r="AP115">
            <v>42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10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 t="str">
            <v>Carlos</v>
          </cell>
          <cell r="IL115" t="str">
            <v>Bellomo Dufau</v>
          </cell>
          <cell r="IM115" t="e">
            <v>#N/A</v>
          </cell>
          <cell r="IN115" t="e">
            <v>#N/A</v>
          </cell>
          <cell r="IO115" t="e">
            <v>#N/A</v>
          </cell>
          <cell r="IP115">
            <v>41728.147916666669</v>
          </cell>
          <cell r="IT115" t="e">
            <v>#N/A</v>
          </cell>
          <cell r="IU115" t="str">
            <v>SA</v>
          </cell>
        </row>
        <row r="116">
          <cell r="AP116">
            <v>43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1</v>
          </cell>
          <cell r="AV116">
            <v>7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 t="str">
            <v>Emanuel</v>
          </cell>
          <cell r="IL116" t="str">
            <v>Nuñez</v>
          </cell>
          <cell r="IM116" t="e">
            <v>#N/A</v>
          </cell>
          <cell r="IN116" t="e">
            <v>#N/A</v>
          </cell>
          <cell r="IO116" t="e">
            <v>#N/A</v>
          </cell>
          <cell r="IP116">
            <v>41728.148564814815</v>
          </cell>
          <cell r="IT116" t="e">
            <v>#N/A</v>
          </cell>
          <cell r="IU116" t="str">
            <v>MC</v>
          </cell>
        </row>
        <row r="117">
          <cell r="AP117">
            <v>44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1</v>
          </cell>
          <cell r="AZ117">
            <v>11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 t="str">
            <v>Piero</v>
          </cell>
          <cell r="IL117" t="str">
            <v>Pinotti</v>
          </cell>
          <cell r="IM117" t="e">
            <v>#N/A</v>
          </cell>
          <cell r="IN117" t="e">
            <v>#N/A</v>
          </cell>
          <cell r="IO117" t="e">
            <v>#N/A</v>
          </cell>
          <cell r="IP117">
            <v>41728.148645833331</v>
          </cell>
          <cell r="IT117" t="e">
            <v>#N/A</v>
          </cell>
          <cell r="IU117" t="str">
            <v>SA</v>
          </cell>
        </row>
        <row r="118">
          <cell r="AP118">
            <v>45</v>
          </cell>
          <cell r="AQ118">
            <v>0</v>
          </cell>
          <cell r="AR118">
            <v>0</v>
          </cell>
          <cell r="AS118">
            <v>1</v>
          </cell>
          <cell r="AT118">
            <v>6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 t="str">
            <v>Mauricio</v>
          </cell>
          <cell r="IL118" t="str">
            <v>Rodríguez González</v>
          </cell>
          <cell r="IM118" t="e">
            <v>#N/A</v>
          </cell>
          <cell r="IN118" t="e">
            <v>#N/A</v>
          </cell>
          <cell r="IO118" t="e">
            <v>#N/A</v>
          </cell>
          <cell r="IP118">
            <v>41728.148668981485</v>
          </cell>
          <cell r="IT118" t="e">
            <v>#N/A</v>
          </cell>
          <cell r="IU118" t="str">
            <v>MB</v>
          </cell>
        </row>
        <row r="119"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1</v>
          </cell>
          <cell r="BL119">
            <v>7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1</v>
          </cell>
          <cell r="BX119">
            <v>1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 t="str">
            <v>Gabriela</v>
          </cell>
          <cell r="IL119" t="str">
            <v>Obregon</v>
          </cell>
          <cell r="IM119" t="e">
            <v>#N/A</v>
          </cell>
          <cell r="IN119" t="e">
            <v>#N/A</v>
          </cell>
          <cell r="IO119" t="e">
            <v>#N/A</v>
          </cell>
          <cell r="IP119">
            <v>41728.148865740739</v>
          </cell>
          <cell r="IT119" t="e">
            <v>#N/A</v>
          </cell>
          <cell r="IU119" t="str">
            <v>SB</v>
          </cell>
        </row>
        <row r="120">
          <cell r="AP120">
            <v>46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1</v>
          </cell>
          <cell r="AZ120">
            <v>12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 t="str">
            <v>Antonio</v>
          </cell>
          <cell r="IL120" t="str">
            <v>Dominguez Jones</v>
          </cell>
          <cell r="IM120" t="e">
            <v>#N/A</v>
          </cell>
          <cell r="IN120" t="e">
            <v>#N/A</v>
          </cell>
          <cell r="IO120" t="e">
            <v>#N/A</v>
          </cell>
          <cell r="IP120">
            <v>41728.150891203702</v>
          </cell>
          <cell r="IT120" t="e">
            <v>#N/A</v>
          </cell>
          <cell r="IU120" t="str">
            <v>SA</v>
          </cell>
        </row>
        <row r="121">
          <cell r="AP121">
            <v>47</v>
          </cell>
          <cell r="AQ121">
            <v>1</v>
          </cell>
          <cell r="AR121">
            <v>3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 t="str">
            <v>Martín</v>
          </cell>
          <cell r="IL121" t="str">
            <v>Montes de Oca</v>
          </cell>
          <cell r="IM121" t="e">
            <v>#N/A</v>
          </cell>
          <cell r="IN121" t="e">
            <v>#N/A</v>
          </cell>
          <cell r="IO121" t="e">
            <v>#N/A</v>
          </cell>
          <cell r="IP121">
            <v>41728.151319444441</v>
          </cell>
          <cell r="IT121" t="e">
            <v>#N/A</v>
          </cell>
          <cell r="IU121" t="str">
            <v>S23</v>
          </cell>
        </row>
        <row r="122"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1</v>
          </cell>
          <cell r="CH122">
            <v>1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1</v>
          </cell>
          <cell r="CR122">
            <v>1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  <cell r="II122">
            <v>0</v>
          </cell>
          <cell r="IJ122">
            <v>0</v>
          </cell>
          <cell r="IK122" t="str">
            <v>Charles Rodrigp</v>
          </cell>
          <cell r="IL122" t="str">
            <v>Fagian Parrilla</v>
          </cell>
          <cell r="IM122" t="e">
            <v>#N/A</v>
          </cell>
          <cell r="IN122" t="e">
            <v>#N/A</v>
          </cell>
          <cell r="IO122" t="e">
            <v>#N/A</v>
          </cell>
          <cell r="IP122">
            <v>41728.152372685188</v>
          </cell>
          <cell r="IT122" t="e">
            <v>#N/A</v>
          </cell>
          <cell r="IU122" t="str">
            <v>SA</v>
          </cell>
        </row>
        <row r="123">
          <cell r="AP123">
            <v>48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</v>
          </cell>
          <cell r="AV123">
            <v>8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 t="str">
            <v>Pablo</v>
          </cell>
          <cell r="IL123" t="str">
            <v>Szilagyi Russo</v>
          </cell>
          <cell r="IM123" t="e">
            <v>#N/A</v>
          </cell>
          <cell r="IN123" t="e">
            <v>#N/A</v>
          </cell>
          <cell r="IO123" t="e">
            <v>#N/A</v>
          </cell>
          <cell r="IP123">
            <v>41728.152499999997</v>
          </cell>
          <cell r="IT123" t="e">
            <v>#N/A</v>
          </cell>
          <cell r="IU123" t="str">
            <v>MC</v>
          </cell>
        </row>
        <row r="124"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1</v>
          </cell>
          <cell r="CH124">
            <v>2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1</v>
          </cell>
          <cell r="CP124">
            <v>1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  <cell r="II124">
            <v>0</v>
          </cell>
          <cell r="IJ124">
            <v>0</v>
          </cell>
          <cell r="IK124" t="str">
            <v>Javier</v>
          </cell>
          <cell r="IL124" t="str">
            <v>Lorenzo Colina</v>
          </cell>
          <cell r="IM124" t="e">
            <v>#N/A</v>
          </cell>
          <cell r="IN124" t="e">
            <v>#N/A</v>
          </cell>
          <cell r="IO124" t="e">
            <v>#N/A</v>
          </cell>
          <cell r="IP124">
            <v>41728.153483796297</v>
          </cell>
          <cell r="IT124" t="e">
            <v>#N/A</v>
          </cell>
          <cell r="IU124" t="str">
            <v>MD</v>
          </cell>
        </row>
        <row r="125"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1</v>
          </cell>
          <cell r="BL125">
            <v>8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1</v>
          </cell>
          <cell r="BV125">
            <v>2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  <cell r="II125">
            <v>0</v>
          </cell>
          <cell r="IJ125">
            <v>0</v>
          </cell>
          <cell r="IK125" t="str">
            <v>Karina</v>
          </cell>
          <cell r="IL125" t="str">
            <v>Montenegro Silvera</v>
          </cell>
          <cell r="IM125" t="e">
            <v>#N/A</v>
          </cell>
          <cell r="IN125" t="e">
            <v>#N/A</v>
          </cell>
          <cell r="IO125" t="e">
            <v>#N/A</v>
          </cell>
          <cell r="IP125">
            <v>41728.15766203704</v>
          </cell>
          <cell r="IT125" t="e">
            <v>#N/A</v>
          </cell>
          <cell r="IU125" t="str">
            <v>SA</v>
          </cell>
        </row>
        <row r="126">
          <cell r="AP126">
            <v>49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1</v>
          </cell>
          <cell r="BD126">
            <v>3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J126">
            <v>0</v>
          </cell>
          <cell r="IK126" t="str">
            <v>Carlos Gonzalo</v>
          </cell>
          <cell r="IL126" t="str">
            <v>Ferrer Acosta y Lara</v>
          </cell>
          <cell r="IM126" t="e">
            <v>#N/A</v>
          </cell>
          <cell r="IN126" t="e">
            <v>#N/A</v>
          </cell>
          <cell r="IO126" t="e">
            <v>#N/A</v>
          </cell>
          <cell r="IP126">
            <v>41728.159386574072</v>
          </cell>
          <cell r="IT126" t="e">
            <v>#N/A</v>
          </cell>
          <cell r="IU126" t="str">
            <v>SC</v>
          </cell>
        </row>
        <row r="127"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1</v>
          </cell>
          <cell r="BL127">
            <v>9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1</v>
          </cell>
          <cell r="CD127">
            <v>1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 t="str">
            <v>Maria Mercedes</v>
          </cell>
          <cell r="IL127" t="str">
            <v>piaggio Pardo</v>
          </cell>
          <cell r="IM127" t="e">
            <v>#N/A</v>
          </cell>
          <cell r="IN127" t="e">
            <v>#N/A</v>
          </cell>
          <cell r="IO127" t="e">
            <v>#N/A</v>
          </cell>
          <cell r="IP127">
            <v>41728.16815972222</v>
          </cell>
          <cell r="IT127" t="e">
            <v>#N/A</v>
          </cell>
          <cell r="IU127" t="str">
            <v>SE</v>
          </cell>
        </row>
        <row r="128"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  <cell r="IL128">
            <v>0</v>
          </cell>
          <cell r="IM128" t="e">
            <v>#N/A</v>
          </cell>
          <cell r="IN128" t="e">
            <v>#N/A</v>
          </cell>
          <cell r="IO128" t="e">
            <v>#N/A</v>
          </cell>
          <cell r="IP128" t="e">
            <v>#N/A</v>
          </cell>
          <cell r="IT128" t="e">
            <v>#N/A</v>
          </cell>
          <cell r="IU128">
            <v>0</v>
          </cell>
        </row>
        <row r="129"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  <cell r="IL129">
            <v>0</v>
          </cell>
          <cell r="IM129" t="e">
            <v>#N/A</v>
          </cell>
          <cell r="IN129" t="e">
            <v>#N/A</v>
          </cell>
          <cell r="IO129" t="e">
            <v>#N/A</v>
          </cell>
          <cell r="IP129" t="e">
            <v>#N/A</v>
          </cell>
          <cell r="IT129" t="e">
            <v>#N/A</v>
          </cell>
          <cell r="IU129">
            <v>0</v>
          </cell>
        </row>
        <row r="130"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  <cell r="IL130">
            <v>0</v>
          </cell>
          <cell r="IM130" t="e">
            <v>#N/A</v>
          </cell>
          <cell r="IN130" t="e">
            <v>#N/A</v>
          </cell>
          <cell r="IO130" t="e">
            <v>#N/A</v>
          </cell>
          <cell r="IP130" t="e">
            <v>#N/A</v>
          </cell>
          <cell r="IT130" t="e">
            <v>#N/A</v>
          </cell>
          <cell r="IU130">
            <v>0</v>
          </cell>
        </row>
        <row r="131"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  <cell r="IL131">
            <v>0</v>
          </cell>
          <cell r="IM131" t="e">
            <v>#N/A</v>
          </cell>
          <cell r="IN131" t="e">
            <v>#N/A</v>
          </cell>
          <cell r="IO131" t="e">
            <v>#N/A</v>
          </cell>
          <cell r="IP131" t="e">
            <v>#N/A</v>
          </cell>
          <cell r="IT131" t="e">
            <v>#N/A</v>
          </cell>
          <cell r="IU131">
            <v>0</v>
          </cell>
        </row>
        <row r="132"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  <cell r="IL132">
            <v>0</v>
          </cell>
          <cell r="IM132" t="e">
            <v>#N/A</v>
          </cell>
          <cell r="IN132" t="e">
            <v>#N/A</v>
          </cell>
          <cell r="IO132" t="e">
            <v>#N/A</v>
          </cell>
          <cell r="IP132" t="e">
            <v>#N/A</v>
          </cell>
          <cell r="IT132" t="e">
            <v>#N/A</v>
          </cell>
          <cell r="IU132">
            <v>0</v>
          </cell>
        </row>
        <row r="133"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  <cell r="II133">
            <v>0</v>
          </cell>
          <cell r="IJ133">
            <v>0</v>
          </cell>
          <cell r="IK133">
            <v>0</v>
          </cell>
          <cell r="IL133">
            <v>0</v>
          </cell>
          <cell r="IM133" t="e">
            <v>#N/A</v>
          </cell>
          <cell r="IN133" t="e">
            <v>#N/A</v>
          </cell>
          <cell r="IO133" t="e">
            <v>#N/A</v>
          </cell>
          <cell r="IP133" t="e">
            <v>#N/A</v>
          </cell>
          <cell r="IT133" t="e">
            <v>#N/A</v>
          </cell>
          <cell r="IU133">
            <v>0</v>
          </cell>
        </row>
        <row r="134"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  <cell r="IL134">
            <v>0</v>
          </cell>
          <cell r="IM134" t="e">
            <v>#N/A</v>
          </cell>
          <cell r="IN134" t="e">
            <v>#N/A</v>
          </cell>
          <cell r="IO134" t="e">
            <v>#N/A</v>
          </cell>
          <cell r="IP134" t="e">
            <v>#N/A</v>
          </cell>
          <cell r="IT134" t="e">
            <v>#N/A</v>
          </cell>
          <cell r="IU134">
            <v>0</v>
          </cell>
        </row>
        <row r="135"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  <cell r="IL135">
            <v>0</v>
          </cell>
          <cell r="IM135" t="e">
            <v>#N/A</v>
          </cell>
          <cell r="IN135" t="e">
            <v>#N/A</v>
          </cell>
          <cell r="IO135" t="e">
            <v>#N/A</v>
          </cell>
          <cell r="IP135" t="e">
            <v>#N/A</v>
          </cell>
          <cell r="IT135" t="e">
            <v>#N/A</v>
          </cell>
          <cell r="IU135">
            <v>0</v>
          </cell>
        </row>
        <row r="136"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  <cell r="IL136">
            <v>0</v>
          </cell>
          <cell r="IM136" t="e">
            <v>#N/A</v>
          </cell>
          <cell r="IN136" t="e">
            <v>#N/A</v>
          </cell>
          <cell r="IO136" t="e">
            <v>#N/A</v>
          </cell>
          <cell r="IP136" t="e">
            <v>#N/A</v>
          </cell>
          <cell r="IT136" t="e">
            <v>#N/A</v>
          </cell>
          <cell r="IU136">
            <v>0</v>
          </cell>
        </row>
        <row r="137"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  <cell r="II137">
            <v>0</v>
          </cell>
          <cell r="IJ137">
            <v>0</v>
          </cell>
          <cell r="IK137">
            <v>0</v>
          </cell>
          <cell r="IL137">
            <v>0</v>
          </cell>
          <cell r="IM137" t="e">
            <v>#N/A</v>
          </cell>
          <cell r="IN137" t="e">
            <v>#N/A</v>
          </cell>
          <cell r="IO137" t="e">
            <v>#N/A</v>
          </cell>
          <cell r="IP137" t="e">
            <v>#N/A</v>
          </cell>
          <cell r="IT137" t="e">
            <v>#N/A</v>
          </cell>
          <cell r="IU137">
            <v>0</v>
          </cell>
        </row>
        <row r="138"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  <cell r="II138">
            <v>0</v>
          </cell>
          <cell r="IJ138">
            <v>0</v>
          </cell>
          <cell r="IK138">
            <v>0</v>
          </cell>
          <cell r="IL138">
            <v>0</v>
          </cell>
          <cell r="IM138" t="e">
            <v>#N/A</v>
          </cell>
          <cell r="IN138" t="e">
            <v>#N/A</v>
          </cell>
          <cell r="IO138" t="e">
            <v>#N/A</v>
          </cell>
          <cell r="IP138" t="e">
            <v>#N/A</v>
          </cell>
          <cell r="IT138" t="e">
            <v>#N/A</v>
          </cell>
          <cell r="IU138">
            <v>0</v>
          </cell>
        </row>
        <row r="139"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  <cell r="IL139">
            <v>0</v>
          </cell>
          <cell r="IM139" t="e">
            <v>#N/A</v>
          </cell>
          <cell r="IN139" t="e">
            <v>#N/A</v>
          </cell>
          <cell r="IO139" t="e">
            <v>#N/A</v>
          </cell>
          <cell r="IP139" t="e">
            <v>#N/A</v>
          </cell>
          <cell r="IT139" t="e">
            <v>#N/A</v>
          </cell>
          <cell r="IU139">
            <v>0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  <cell r="IL140">
            <v>0</v>
          </cell>
          <cell r="IM140" t="e">
            <v>#N/A</v>
          </cell>
          <cell r="IN140" t="e">
            <v>#N/A</v>
          </cell>
          <cell r="IO140" t="e">
            <v>#N/A</v>
          </cell>
          <cell r="IP140" t="e">
            <v>#N/A</v>
          </cell>
          <cell r="IT140" t="e">
            <v>#N/A</v>
          </cell>
          <cell r="IU140">
            <v>0</v>
          </cell>
        </row>
        <row r="141"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  <cell r="IL141">
            <v>0</v>
          </cell>
          <cell r="IM141" t="e">
            <v>#N/A</v>
          </cell>
          <cell r="IN141" t="e">
            <v>#N/A</v>
          </cell>
          <cell r="IO141" t="e">
            <v>#N/A</v>
          </cell>
          <cell r="IP141" t="e">
            <v>#N/A</v>
          </cell>
          <cell r="IT141" t="e">
            <v>#N/A</v>
          </cell>
          <cell r="IU141">
            <v>0</v>
          </cell>
        </row>
        <row r="142"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  <cell r="IL142">
            <v>0</v>
          </cell>
          <cell r="IM142" t="e">
            <v>#N/A</v>
          </cell>
          <cell r="IN142" t="e">
            <v>#N/A</v>
          </cell>
          <cell r="IO142" t="e">
            <v>#N/A</v>
          </cell>
          <cell r="IP142" t="e">
            <v>#N/A</v>
          </cell>
          <cell r="IT142" t="e">
            <v>#N/A</v>
          </cell>
          <cell r="IU142">
            <v>0</v>
          </cell>
        </row>
        <row r="143"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  <cell r="IL143">
            <v>0</v>
          </cell>
          <cell r="IM143" t="e">
            <v>#N/A</v>
          </cell>
          <cell r="IN143" t="e">
            <v>#N/A</v>
          </cell>
          <cell r="IO143" t="e">
            <v>#N/A</v>
          </cell>
          <cell r="IP143" t="e">
            <v>#N/A</v>
          </cell>
          <cell r="IT143" t="e">
            <v>#N/A</v>
          </cell>
          <cell r="IU143">
            <v>0</v>
          </cell>
        </row>
        <row r="144"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  <cell r="IL144">
            <v>0</v>
          </cell>
          <cell r="IM144" t="e">
            <v>#N/A</v>
          </cell>
          <cell r="IN144" t="e">
            <v>#N/A</v>
          </cell>
          <cell r="IO144" t="e">
            <v>#N/A</v>
          </cell>
          <cell r="IP144" t="e">
            <v>#N/A</v>
          </cell>
          <cell r="IT144" t="e">
            <v>#N/A</v>
          </cell>
          <cell r="IU144">
            <v>0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  <cell r="II145">
            <v>0</v>
          </cell>
          <cell r="IJ145">
            <v>0</v>
          </cell>
          <cell r="IK145">
            <v>0</v>
          </cell>
          <cell r="IL145">
            <v>0</v>
          </cell>
          <cell r="IM145" t="e">
            <v>#N/A</v>
          </cell>
          <cell r="IN145" t="e">
            <v>#N/A</v>
          </cell>
          <cell r="IO145" t="e">
            <v>#N/A</v>
          </cell>
          <cell r="IP145" t="e">
            <v>#N/A</v>
          </cell>
          <cell r="IT145" t="e">
            <v>#N/A</v>
          </cell>
          <cell r="IU145">
            <v>0</v>
          </cell>
        </row>
        <row r="146"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0</v>
          </cell>
          <cell r="IK146">
            <v>0</v>
          </cell>
          <cell r="IL146">
            <v>0</v>
          </cell>
          <cell r="IM146" t="e">
            <v>#N/A</v>
          </cell>
          <cell r="IN146" t="e">
            <v>#N/A</v>
          </cell>
          <cell r="IO146" t="e">
            <v>#N/A</v>
          </cell>
          <cell r="IP146" t="e">
            <v>#N/A</v>
          </cell>
          <cell r="IT146" t="e">
            <v>#N/A</v>
          </cell>
          <cell r="IU146">
            <v>0</v>
          </cell>
        </row>
        <row r="147"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  <cell r="II147">
            <v>0</v>
          </cell>
          <cell r="IJ147">
            <v>0</v>
          </cell>
          <cell r="IK147">
            <v>0</v>
          </cell>
          <cell r="IL147">
            <v>0</v>
          </cell>
          <cell r="IM147" t="e">
            <v>#N/A</v>
          </cell>
          <cell r="IN147" t="e">
            <v>#N/A</v>
          </cell>
          <cell r="IO147" t="e">
            <v>#N/A</v>
          </cell>
          <cell r="IP147" t="e">
            <v>#N/A</v>
          </cell>
          <cell r="IT147" t="e">
            <v>#N/A</v>
          </cell>
          <cell r="IU147">
            <v>0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  <cell r="II148">
            <v>0</v>
          </cell>
          <cell r="IJ148">
            <v>0</v>
          </cell>
          <cell r="IK148">
            <v>0</v>
          </cell>
          <cell r="IL148">
            <v>0</v>
          </cell>
          <cell r="IM148" t="e">
            <v>#N/A</v>
          </cell>
          <cell r="IN148" t="e">
            <v>#N/A</v>
          </cell>
          <cell r="IO148" t="e">
            <v>#N/A</v>
          </cell>
          <cell r="IP148" t="e">
            <v>#N/A</v>
          </cell>
          <cell r="IT148" t="e">
            <v>#N/A</v>
          </cell>
          <cell r="IU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 t="e">
            <v>#N/A</v>
          </cell>
          <cell r="IN149" t="e">
            <v>#N/A</v>
          </cell>
          <cell r="IO149" t="e">
            <v>#N/A</v>
          </cell>
          <cell r="IP149" t="e">
            <v>#N/A</v>
          </cell>
          <cell r="IT149" t="e">
            <v>#N/A</v>
          </cell>
          <cell r="IU149">
            <v>0</v>
          </cell>
        </row>
        <row r="150"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 t="e">
            <v>#N/A</v>
          </cell>
          <cell r="IN150" t="e">
            <v>#N/A</v>
          </cell>
          <cell r="IO150" t="e">
            <v>#N/A</v>
          </cell>
          <cell r="IP150" t="e">
            <v>#N/A</v>
          </cell>
          <cell r="IT150" t="e">
            <v>#N/A</v>
          </cell>
          <cell r="IU150">
            <v>0</v>
          </cell>
        </row>
        <row r="151"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  <cell r="II151">
            <v>0</v>
          </cell>
          <cell r="IJ151">
            <v>0</v>
          </cell>
          <cell r="IK151">
            <v>0</v>
          </cell>
          <cell r="IL151">
            <v>0</v>
          </cell>
          <cell r="IM151" t="e">
            <v>#N/A</v>
          </cell>
          <cell r="IN151" t="e">
            <v>#N/A</v>
          </cell>
          <cell r="IO151" t="e">
            <v>#N/A</v>
          </cell>
          <cell r="IP151" t="e">
            <v>#N/A</v>
          </cell>
          <cell r="IT151" t="e">
            <v>#N/A</v>
          </cell>
          <cell r="IU151">
            <v>0</v>
          </cell>
        </row>
        <row r="152"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  <cell r="IL152">
            <v>0</v>
          </cell>
          <cell r="IM152" t="e">
            <v>#N/A</v>
          </cell>
          <cell r="IN152" t="e">
            <v>#N/A</v>
          </cell>
          <cell r="IO152" t="e">
            <v>#N/A</v>
          </cell>
          <cell r="IP152" t="e">
            <v>#N/A</v>
          </cell>
          <cell r="IT152" t="e">
            <v>#N/A</v>
          </cell>
          <cell r="IU152">
            <v>0</v>
          </cell>
        </row>
        <row r="153"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  <cell r="IL153">
            <v>0</v>
          </cell>
          <cell r="IM153" t="e">
            <v>#N/A</v>
          </cell>
          <cell r="IN153" t="e">
            <v>#N/A</v>
          </cell>
          <cell r="IO153" t="e">
            <v>#N/A</v>
          </cell>
          <cell r="IP153" t="e">
            <v>#N/A</v>
          </cell>
          <cell r="IT153" t="e">
            <v>#N/A</v>
          </cell>
          <cell r="IU153">
            <v>0</v>
          </cell>
        </row>
        <row r="154"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0</v>
          </cell>
          <cell r="IK154">
            <v>0</v>
          </cell>
          <cell r="IL154">
            <v>0</v>
          </cell>
          <cell r="IM154" t="e">
            <v>#N/A</v>
          </cell>
          <cell r="IN154" t="e">
            <v>#N/A</v>
          </cell>
          <cell r="IO154" t="e">
            <v>#N/A</v>
          </cell>
          <cell r="IP154" t="e">
            <v>#N/A</v>
          </cell>
          <cell r="IT154" t="e">
            <v>#N/A</v>
          </cell>
          <cell r="IU154">
            <v>0</v>
          </cell>
        </row>
        <row r="155"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  <cell r="II155">
            <v>0</v>
          </cell>
          <cell r="IJ155">
            <v>0</v>
          </cell>
          <cell r="IK155">
            <v>0</v>
          </cell>
          <cell r="IL155">
            <v>0</v>
          </cell>
          <cell r="IM155" t="e">
            <v>#N/A</v>
          </cell>
          <cell r="IN155" t="e">
            <v>#N/A</v>
          </cell>
          <cell r="IO155" t="e">
            <v>#N/A</v>
          </cell>
          <cell r="IP155" t="e">
            <v>#N/A</v>
          </cell>
          <cell r="IT155" t="e">
            <v>#N/A</v>
          </cell>
          <cell r="IU155">
            <v>0</v>
          </cell>
        </row>
        <row r="156"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  <cell r="II156">
            <v>0</v>
          </cell>
          <cell r="IJ156">
            <v>0</v>
          </cell>
          <cell r="IK156">
            <v>0</v>
          </cell>
          <cell r="IL156">
            <v>0</v>
          </cell>
          <cell r="IM156" t="e">
            <v>#N/A</v>
          </cell>
          <cell r="IN156" t="e">
            <v>#N/A</v>
          </cell>
          <cell r="IO156" t="e">
            <v>#N/A</v>
          </cell>
          <cell r="IP156" t="e">
            <v>#N/A</v>
          </cell>
          <cell r="IT156" t="e">
            <v>#N/A</v>
          </cell>
          <cell r="IU156">
            <v>0</v>
          </cell>
        </row>
        <row r="157"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0</v>
          </cell>
          <cell r="IK157">
            <v>0</v>
          </cell>
          <cell r="IL157">
            <v>0</v>
          </cell>
          <cell r="IM157" t="e">
            <v>#N/A</v>
          </cell>
          <cell r="IN157" t="e">
            <v>#N/A</v>
          </cell>
          <cell r="IO157" t="e">
            <v>#N/A</v>
          </cell>
          <cell r="IP157" t="e">
            <v>#N/A</v>
          </cell>
          <cell r="IT157" t="e">
            <v>#N/A</v>
          </cell>
          <cell r="IU157">
            <v>0</v>
          </cell>
        </row>
        <row r="158"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  <cell r="IL158">
            <v>0</v>
          </cell>
          <cell r="IM158" t="e">
            <v>#N/A</v>
          </cell>
          <cell r="IN158" t="e">
            <v>#N/A</v>
          </cell>
          <cell r="IO158" t="e">
            <v>#N/A</v>
          </cell>
          <cell r="IP158" t="e">
            <v>#N/A</v>
          </cell>
          <cell r="IT158" t="e">
            <v>#N/A</v>
          </cell>
          <cell r="IU158">
            <v>0</v>
          </cell>
        </row>
        <row r="159"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  <cell r="II159">
            <v>0</v>
          </cell>
          <cell r="IJ159">
            <v>0</v>
          </cell>
          <cell r="IK159">
            <v>0</v>
          </cell>
          <cell r="IL159">
            <v>0</v>
          </cell>
          <cell r="IM159" t="e">
            <v>#N/A</v>
          </cell>
          <cell r="IN159" t="e">
            <v>#N/A</v>
          </cell>
          <cell r="IO159" t="e">
            <v>#N/A</v>
          </cell>
          <cell r="IP159" t="e">
            <v>#N/A</v>
          </cell>
          <cell r="IT159" t="e">
            <v>#N/A</v>
          </cell>
          <cell r="IU159">
            <v>0</v>
          </cell>
        </row>
        <row r="160"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  <cell r="II160">
            <v>0</v>
          </cell>
          <cell r="IJ160">
            <v>0</v>
          </cell>
          <cell r="IK160">
            <v>0</v>
          </cell>
          <cell r="IL160">
            <v>0</v>
          </cell>
          <cell r="IM160" t="e">
            <v>#N/A</v>
          </cell>
          <cell r="IN160" t="e">
            <v>#N/A</v>
          </cell>
          <cell r="IO160" t="e">
            <v>#N/A</v>
          </cell>
          <cell r="IP160" t="e">
            <v>#N/A</v>
          </cell>
          <cell r="IT160" t="e">
            <v>#N/A</v>
          </cell>
          <cell r="IU160">
            <v>0</v>
          </cell>
        </row>
        <row r="161"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  <cell r="IL161">
            <v>0</v>
          </cell>
          <cell r="IM161" t="e">
            <v>#N/A</v>
          </cell>
          <cell r="IN161" t="e">
            <v>#N/A</v>
          </cell>
          <cell r="IO161" t="e">
            <v>#N/A</v>
          </cell>
          <cell r="IP161" t="e">
            <v>#N/A</v>
          </cell>
          <cell r="IT161" t="e">
            <v>#N/A</v>
          </cell>
          <cell r="IU161">
            <v>0</v>
          </cell>
        </row>
        <row r="162"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  <cell r="IL162">
            <v>0</v>
          </cell>
          <cell r="IM162" t="e">
            <v>#N/A</v>
          </cell>
          <cell r="IN162" t="e">
            <v>#N/A</v>
          </cell>
          <cell r="IO162" t="e">
            <v>#N/A</v>
          </cell>
          <cell r="IP162" t="e">
            <v>#N/A</v>
          </cell>
          <cell r="IT162" t="e">
            <v>#N/A</v>
          </cell>
          <cell r="IU162">
            <v>0</v>
          </cell>
        </row>
        <row r="163"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  <cell r="II163">
            <v>0</v>
          </cell>
          <cell r="IJ163">
            <v>0</v>
          </cell>
          <cell r="IK163">
            <v>0</v>
          </cell>
          <cell r="IL163">
            <v>0</v>
          </cell>
          <cell r="IM163" t="e">
            <v>#N/A</v>
          </cell>
          <cell r="IN163" t="e">
            <v>#N/A</v>
          </cell>
          <cell r="IO163" t="e">
            <v>#N/A</v>
          </cell>
          <cell r="IP163" t="e">
            <v>#N/A</v>
          </cell>
          <cell r="IT163" t="e">
            <v>#N/A</v>
          </cell>
          <cell r="IU163">
            <v>0</v>
          </cell>
        </row>
        <row r="164"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  <cell r="IL164">
            <v>0</v>
          </cell>
          <cell r="IM164" t="e">
            <v>#N/A</v>
          </cell>
          <cell r="IN164" t="e">
            <v>#N/A</v>
          </cell>
          <cell r="IO164" t="e">
            <v>#N/A</v>
          </cell>
          <cell r="IP164" t="e">
            <v>#N/A</v>
          </cell>
          <cell r="IT164" t="e">
            <v>#N/A</v>
          </cell>
          <cell r="IU164">
            <v>0</v>
          </cell>
        </row>
        <row r="165"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  <cell r="IL165">
            <v>0</v>
          </cell>
          <cell r="IM165" t="e">
            <v>#N/A</v>
          </cell>
          <cell r="IN165" t="e">
            <v>#N/A</v>
          </cell>
          <cell r="IO165" t="e">
            <v>#N/A</v>
          </cell>
          <cell r="IP165" t="e">
            <v>#N/A</v>
          </cell>
          <cell r="IT165" t="e">
            <v>#N/A</v>
          </cell>
          <cell r="IU165">
            <v>0</v>
          </cell>
        </row>
        <row r="166"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0</v>
          </cell>
          <cell r="HT166">
            <v>0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0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0</v>
          </cell>
          <cell r="II166">
            <v>0</v>
          </cell>
          <cell r="IJ166">
            <v>0</v>
          </cell>
          <cell r="IK166">
            <v>0</v>
          </cell>
          <cell r="IL166">
            <v>0</v>
          </cell>
          <cell r="IM166" t="e">
            <v>#N/A</v>
          </cell>
          <cell r="IN166" t="e">
            <v>#N/A</v>
          </cell>
          <cell r="IO166" t="e">
            <v>#N/A</v>
          </cell>
          <cell r="IP166" t="e">
            <v>#N/A</v>
          </cell>
          <cell r="IT166" t="e">
            <v>#N/A</v>
          </cell>
          <cell r="IU166">
            <v>0</v>
          </cell>
        </row>
        <row r="167"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0</v>
          </cell>
          <cell r="HQ167">
            <v>0</v>
          </cell>
          <cell r="HR167">
            <v>0</v>
          </cell>
          <cell r="HS167">
            <v>0</v>
          </cell>
          <cell r="HT167">
            <v>0</v>
          </cell>
          <cell r="HU167">
            <v>0</v>
          </cell>
          <cell r="HV167">
            <v>0</v>
          </cell>
          <cell r="HW167">
            <v>0</v>
          </cell>
          <cell r="HX167">
            <v>0</v>
          </cell>
          <cell r="HY167">
            <v>0</v>
          </cell>
          <cell r="HZ167">
            <v>0</v>
          </cell>
          <cell r="IA167">
            <v>0</v>
          </cell>
          <cell r="IB167">
            <v>0</v>
          </cell>
          <cell r="IC167">
            <v>0</v>
          </cell>
          <cell r="ID167">
            <v>0</v>
          </cell>
          <cell r="IE167">
            <v>0</v>
          </cell>
          <cell r="IF167">
            <v>0</v>
          </cell>
          <cell r="IG167">
            <v>0</v>
          </cell>
          <cell r="IH167">
            <v>0</v>
          </cell>
          <cell r="II167">
            <v>0</v>
          </cell>
          <cell r="IJ167">
            <v>0</v>
          </cell>
          <cell r="IK167">
            <v>0</v>
          </cell>
          <cell r="IL167">
            <v>0</v>
          </cell>
          <cell r="IM167" t="e">
            <v>#N/A</v>
          </cell>
          <cell r="IN167" t="e">
            <v>#N/A</v>
          </cell>
          <cell r="IO167" t="e">
            <v>#N/A</v>
          </cell>
          <cell r="IP167" t="e">
            <v>#N/A</v>
          </cell>
          <cell r="IT167" t="e">
            <v>#N/A</v>
          </cell>
          <cell r="IU167">
            <v>0</v>
          </cell>
        </row>
        <row r="168"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Q168">
            <v>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0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0</v>
          </cell>
          <cell r="IG168">
            <v>0</v>
          </cell>
          <cell r="IH168">
            <v>0</v>
          </cell>
          <cell r="II168">
            <v>0</v>
          </cell>
          <cell r="IJ168">
            <v>0</v>
          </cell>
          <cell r="IK168">
            <v>0</v>
          </cell>
          <cell r="IL168">
            <v>0</v>
          </cell>
          <cell r="IM168" t="e">
            <v>#N/A</v>
          </cell>
          <cell r="IN168" t="e">
            <v>#N/A</v>
          </cell>
          <cell r="IO168" t="e">
            <v>#N/A</v>
          </cell>
          <cell r="IP168" t="e">
            <v>#N/A</v>
          </cell>
          <cell r="IT168" t="e">
            <v>#N/A</v>
          </cell>
          <cell r="IU168">
            <v>0</v>
          </cell>
        </row>
        <row r="169"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0</v>
          </cell>
          <cell r="HQ169">
            <v>0</v>
          </cell>
          <cell r="HR169">
            <v>0</v>
          </cell>
          <cell r="HS169">
            <v>0</v>
          </cell>
          <cell r="HT169">
            <v>0</v>
          </cell>
          <cell r="HU169">
            <v>0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0</v>
          </cell>
          <cell r="IG169">
            <v>0</v>
          </cell>
          <cell r="IH169">
            <v>0</v>
          </cell>
          <cell r="II169">
            <v>0</v>
          </cell>
          <cell r="IJ169">
            <v>0</v>
          </cell>
          <cell r="IK169">
            <v>0</v>
          </cell>
          <cell r="IL169">
            <v>0</v>
          </cell>
          <cell r="IM169" t="e">
            <v>#N/A</v>
          </cell>
          <cell r="IN169" t="e">
            <v>#N/A</v>
          </cell>
          <cell r="IO169" t="e">
            <v>#N/A</v>
          </cell>
          <cell r="IP169" t="e">
            <v>#N/A</v>
          </cell>
          <cell r="IT169" t="e">
            <v>#N/A</v>
          </cell>
          <cell r="IU169">
            <v>0</v>
          </cell>
        </row>
        <row r="170"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  <cell r="IL170">
            <v>0</v>
          </cell>
          <cell r="IM170" t="e">
            <v>#N/A</v>
          </cell>
          <cell r="IN170" t="e">
            <v>#N/A</v>
          </cell>
          <cell r="IO170" t="e">
            <v>#N/A</v>
          </cell>
          <cell r="IP170" t="e">
            <v>#N/A</v>
          </cell>
          <cell r="IT170" t="e">
            <v>#N/A</v>
          </cell>
          <cell r="IU170">
            <v>0</v>
          </cell>
        </row>
        <row r="171"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  <cell r="IL171">
            <v>0</v>
          </cell>
          <cell r="IM171" t="e">
            <v>#N/A</v>
          </cell>
          <cell r="IN171" t="e">
            <v>#N/A</v>
          </cell>
          <cell r="IO171" t="e">
            <v>#N/A</v>
          </cell>
          <cell r="IP171" t="e">
            <v>#N/A</v>
          </cell>
          <cell r="IT171" t="e">
            <v>#N/A</v>
          </cell>
          <cell r="IU171">
            <v>0</v>
          </cell>
        </row>
        <row r="172"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  <cell r="IL172">
            <v>0</v>
          </cell>
          <cell r="IM172" t="e">
            <v>#N/A</v>
          </cell>
          <cell r="IN172" t="e">
            <v>#N/A</v>
          </cell>
          <cell r="IO172" t="e">
            <v>#N/A</v>
          </cell>
          <cell r="IP172" t="e">
            <v>#N/A</v>
          </cell>
          <cell r="IT172" t="e">
            <v>#N/A</v>
          </cell>
          <cell r="IU172">
            <v>0</v>
          </cell>
        </row>
        <row r="173"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Q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0</v>
          </cell>
          <cell r="IK173">
            <v>0</v>
          </cell>
          <cell r="IL173">
            <v>0</v>
          </cell>
          <cell r="IM173" t="e">
            <v>#N/A</v>
          </cell>
          <cell r="IN173" t="e">
            <v>#N/A</v>
          </cell>
          <cell r="IO173" t="e">
            <v>#N/A</v>
          </cell>
          <cell r="IP173" t="e">
            <v>#N/A</v>
          </cell>
          <cell r="IT173" t="e">
            <v>#N/A</v>
          </cell>
          <cell r="IU173">
            <v>0</v>
          </cell>
        </row>
        <row r="174"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0</v>
          </cell>
          <cell r="IJ174">
            <v>0</v>
          </cell>
          <cell r="IK174">
            <v>0</v>
          </cell>
          <cell r="IL174">
            <v>0</v>
          </cell>
          <cell r="IM174" t="e">
            <v>#N/A</v>
          </cell>
          <cell r="IN174" t="e">
            <v>#N/A</v>
          </cell>
          <cell r="IO174" t="e">
            <v>#N/A</v>
          </cell>
          <cell r="IP174" t="e">
            <v>#N/A</v>
          </cell>
          <cell r="IT174" t="e">
            <v>#N/A</v>
          </cell>
          <cell r="IU174">
            <v>0</v>
          </cell>
        </row>
        <row r="175"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  <cell r="IL175">
            <v>0</v>
          </cell>
          <cell r="IM175" t="e">
            <v>#N/A</v>
          </cell>
          <cell r="IN175" t="e">
            <v>#N/A</v>
          </cell>
          <cell r="IO175" t="e">
            <v>#N/A</v>
          </cell>
          <cell r="IP175" t="e">
            <v>#N/A</v>
          </cell>
          <cell r="IT175" t="e">
            <v>#N/A</v>
          </cell>
          <cell r="IU175">
            <v>0</v>
          </cell>
        </row>
        <row r="176"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  <cell r="II176">
            <v>0</v>
          </cell>
          <cell r="IJ176">
            <v>0</v>
          </cell>
          <cell r="IK176">
            <v>0</v>
          </cell>
          <cell r="IL176">
            <v>0</v>
          </cell>
          <cell r="IM176" t="e">
            <v>#N/A</v>
          </cell>
          <cell r="IN176" t="e">
            <v>#N/A</v>
          </cell>
          <cell r="IO176" t="e">
            <v>#N/A</v>
          </cell>
          <cell r="IP176" t="e">
            <v>#N/A</v>
          </cell>
          <cell r="IT176" t="e">
            <v>#N/A</v>
          </cell>
          <cell r="IU176">
            <v>0</v>
          </cell>
        </row>
        <row r="177"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  <cell r="II177">
            <v>0</v>
          </cell>
          <cell r="IJ177">
            <v>0</v>
          </cell>
          <cell r="IK177">
            <v>0</v>
          </cell>
          <cell r="IL177">
            <v>0</v>
          </cell>
          <cell r="IM177" t="e">
            <v>#N/A</v>
          </cell>
          <cell r="IN177" t="e">
            <v>#N/A</v>
          </cell>
          <cell r="IO177" t="e">
            <v>#N/A</v>
          </cell>
          <cell r="IP177" t="e">
            <v>#N/A</v>
          </cell>
          <cell r="IT177" t="e">
            <v>#N/A</v>
          </cell>
          <cell r="IU177">
            <v>0</v>
          </cell>
        </row>
        <row r="178"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0</v>
          </cell>
          <cell r="HH178">
            <v>0</v>
          </cell>
          <cell r="HI178">
            <v>0</v>
          </cell>
          <cell r="HJ178">
            <v>0</v>
          </cell>
          <cell r="HK178">
            <v>0</v>
          </cell>
          <cell r="HL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  <cell r="II178">
            <v>0</v>
          </cell>
          <cell r="IJ178">
            <v>0</v>
          </cell>
          <cell r="IK178">
            <v>0</v>
          </cell>
          <cell r="IL178">
            <v>0</v>
          </cell>
          <cell r="IM178" t="e">
            <v>#N/A</v>
          </cell>
          <cell r="IN178" t="e">
            <v>#N/A</v>
          </cell>
          <cell r="IO178" t="e">
            <v>#N/A</v>
          </cell>
          <cell r="IP178" t="e">
            <v>#N/A</v>
          </cell>
          <cell r="IT178" t="e">
            <v>#N/A</v>
          </cell>
          <cell r="IU178">
            <v>0</v>
          </cell>
        </row>
        <row r="179"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P179">
            <v>0</v>
          </cell>
          <cell r="HQ179">
            <v>0</v>
          </cell>
          <cell r="HR179">
            <v>0</v>
          </cell>
          <cell r="HS179">
            <v>0</v>
          </cell>
          <cell r="HT179">
            <v>0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0</v>
          </cell>
          <cell r="II179">
            <v>0</v>
          </cell>
          <cell r="IJ179">
            <v>0</v>
          </cell>
          <cell r="IK179">
            <v>0</v>
          </cell>
          <cell r="IL179">
            <v>0</v>
          </cell>
          <cell r="IM179" t="e">
            <v>#N/A</v>
          </cell>
          <cell r="IN179" t="e">
            <v>#N/A</v>
          </cell>
          <cell r="IO179" t="e">
            <v>#N/A</v>
          </cell>
          <cell r="IP179" t="e">
            <v>#N/A</v>
          </cell>
          <cell r="IT179" t="e">
            <v>#N/A</v>
          </cell>
          <cell r="IU179">
            <v>0</v>
          </cell>
        </row>
        <row r="180"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0</v>
          </cell>
          <cell r="HQ180">
            <v>0</v>
          </cell>
          <cell r="HR180">
            <v>0</v>
          </cell>
          <cell r="HS180">
            <v>0</v>
          </cell>
          <cell r="HT180">
            <v>0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0</v>
          </cell>
          <cell r="II180">
            <v>0</v>
          </cell>
          <cell r="IJ180">
            <v>0</v>
          </cell>
          <cell r="IK180">
            <v>0</v>
          </cell>
          <cell r="IL180">
            <v>0</v>
          </cell>
          <cell r="IM180" t="e">
            <v>#N/A</v>
          </cell>
          <cell r="IN180" t="e">
            <v>#N/A</v>
          </cell>
          <cell r="IO180" t="e">
            <v>#N/A</v>
          </cell>
          <cell r="IP180" t="e">
            <v>#N/A</v>
          </cell>
          <cell r="IT180" t="e">
            <v>#N/A</v>
          </cell>
          <cell r="IU180">
            <v>0</v>
          </cell>
        </row>
        <row r="181"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Q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0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0</v>
          </cell>
          <cell r="II181">
            <v>0</v>
          </cell>
          <cell r="IJ181">
            <v>0</v>
          </cell>
          <cell r="IK181">
            <v>0</v>
          </cell>
          <cell r="IL181">
            <v>0</v>
          </cell>
          <cell r="IM181" t="e">
            <v>#N/A</v>
          </cell>
          <cell r="IN181" t="e">
            <v>#N/A</v>
          </cell>
          <cell r="IO181" t="e">
            <v>#N/A</v>
          </cell>
          <cell r="IP181" t="e">
            <v>#N/A</v>
          </cell>
          <cell r="IT181" t="e">
            <v>#N/A</v>
          </cell>
          <cell r="IU181">
            <v>0</v>
          </cell>
        </row>
        <row r="182"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0</v>
          </cell>
          <cell r="HT182">
            <v>0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0</v>
          </cell>
          <cell r="II182">
            <v>0</v>
          </cell>
          <cell r="IJ182">
            <v>0</v>
          </cell>
          <cell r="IK182">
            <v>0</v>
          </cell>
          <cell r="IL182">
            <v>0</v>
          </cell>
          <cell r="IM182" t="e">
            <v>#N/A</v>
          </cell>
          <cell r="IN182" t="e">
            <v>#N/A</v>
          </cell>
          <cell r="IO182" t="e">
            <v>#N/A</v>
          </cell>
          <cell r="IP182" t="e">
            <v>#N/A</v>
          </cell>
          <cell r="IT182" t="e">
            <v>#N/A</v>
          </cell>
          <cell r="IU182">
            <v>0</v>
          </cell>
        </row>
        <row r="183"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P183">
            <v>0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0</v>
          </cell>
          <cell r="II183">
            <v>0</v>
          </cell>
          <cell r="IJ183">
            <v>0</v>
          </cell>
          <cell r="IK183">
            <v>0</v>
          </cell>
          <cell r="IL183">
            <v>0</v>
          </cell>
          <cell r="IM183" t="e">
            <v>#N/A</v>
          </cell>
          <cell r="IN183" t="e">
            <v>#N/A</v>
          </cell>
          <cell r="IO183" t="e">
            <v>#N/A</v>
          </cell>
          <cell r="IP183" t="e">
            <v>#N/A</v>
          </cell>
          <cell r="IT183" t="e">
            <v>#N/A</v>
          </cell>
          <cell r="IU183">
            <v>0</v>
          </cell>
        </row>
        <row r="184"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P184">
            <v>0</v>
          </cell>
          <cell r="HQ184">
            <v>0</v>
          </cell>
          <cell r="HR184">
            <v>0</v>
          </cell>
          <cell r="HS184">
            <v>0</v>
          </cell>
          <cell r="HT184">
            <v>0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0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0</v>
          </cell>
          <cell r="II184">
            <v>0</v>
          </cell>
          <cell r="IJ184">
            <v>0</v>
          </cell>
          <cell r="IK184">
            <v>0</v>
          </cell>
          <cell r="IL184">
            <v>0</v>
          </cell>
          <cell r="IM184" t="e">
            <v>#N/A</v>
          </cell>
          <cell r="IN184" t="e">
            <v>#N/A</v>
          </cell>
          <cell r="IO184" t="e">
            <v>#N/A</v>
          </cell>
          <cell r="IP184" t="e">
            <v>#N/A</v>
          </cell>
          <cell r="IT184" t="e">
            <v>#N/A</v>
          </cell>
          <cell r="IU184">
            <v>0</v>
          </cell>
        </row>
        <row r="185"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  <cell r="IL185">
            <v>0</v>
          </cell>
          <cell r="IM185" t="e">
            <v>#N/A</v>
          </cell>
          <cell r="IN185" t="e">
            <v>#N/A</v>
          </cell>
          <cell r="IO185" t="e">
            <v>#N/A</v>
          </cell>
          <cell r="IP185" t="e">
            <v>#N/A</v>
          </cell>
          <cell r="IT185" t="e">
            <v>#N/A</v>
          </cell>
          <cell r="IU185">
            <v>0</v>
          </cell>
        </row>
        <row r="186"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  <cell r="IL186">
            <v>0</v>
          </cell>
          <cell r="IM186" t="e">
            <v>#N/A</v>
          </cell>
          <cell r="IN186" t="e">
            <v>#N/A</v>
          </cell>
          <cell r="IO186" t="e">
            <v>#N/A</v>
          </cell>
          <cell r="IP186" t="e">
            <v>#N/A</v>
          </cell>
          <cell r="IT186" t="e">
            <v>#N/A</v>
          </cell>
          <cell r="IU186">
            <v>0</v>
          </cell>
        </row>
        <row r="187"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0</v>
          </cell>
          <cell r="HQ187">
            <v>0</v>
          </cell>
          <cell r="HR187">
            <v>0</v>
          </cell>
          <cell r="HS187">
            <v>0</v>
          </cell>
          <cell r="HT187">
            <v>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0</v>
          </cell>
          <cell r="IK187">
            <v>0</v>
          </cell>
          <cell r="IL187">
            <v>0</v>
          </cell>
          <cell r="IM187" t="e">
            <v>#N/A</v>
          </cell>
          <cell r="IN187" t="e">
            <v>#N/A</v>
          </cell>
          <cell r="IO187" t="e">
            <v>#N/A</v>
          </cell>
          <cell r="IP187" t="e">
            <v>#N/A</v>
          </cell>
          <cell r="IT187" t="e">
            <v>#N/A</v>
          </cell>
          <cell r="IU187">
            <v>0</v>
          </cell>
        </row>
        <row r="188"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  <cell r="IL188">
            <v>0</v>
          </cell>
          <cell r="IM188" t="e">
            <v>#N/A</v>
          </cell>
          <cell r="IN188" t="e">
            <v>#N/A</v>
          </cell>
          <cell r="IO188" t="e">
            <v>#N/A</v>
          </cell>
          <cell r="IP188" t="e">
            <v>#N/A</v>
          </cell>
          <cell r="IT188" t="e">
            <v>#N/A</v>
          </cell>
          <cell r="IU188">
            <v>0</v>
          </cell>
        </row>
        <row r="189"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  <cell r="II189">
            <v>0</v>
          </cell>
          <cell r="IJ189">
            <v>0</v>
          </cell>
          <cell r="IK189">
            <v>0</v>
          </cell>
          <cell r="IL189">
            <v>0</v>
          </cell>
          <cell r="IM189" t="e">
            <v>#N/A</v>
          </cell>
          <cell r="IN189" t="e">
            <v>#N/A</v>
          </cell>
          <cell r="IO189" t="e">
            <v>#N/A</v>
          </cell>
          <cell r="IP189" t="e">
            <v>#N/A</v>
          </cell>
          <cell r="IT189" t="e">
            <v>#N/A</v>
          </cell>
          <cell r="IU189">
            <v>0</v>
          </cell>
        </row>
        <row r="190"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  <cell r="IL190">
            <v>0</v>
          </cell>
          <cell r="IM190" t="e">
            <v>#N/A</v>
          </cell>
          <cell r="IN190" t="e">
            <v>#N/A</v>
          </cell>
          <cell r="IO190" t="e">
            <v>#N/A</v>
          </cell>
          <cell r="IP190" t="e">
            <v>#N/A</v>
          </cell>
          <cell r="IT190" t="e">
            <v>#N/A</v>
          </cell>
          <cell r="IU190">
            <v>0</v>
          </cell>
        </row>
        <row r="191"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  <cell r="II191">
            <v>0</v>
          </cell>
          <cell r="IJ191">
            <v>0</v>
          </cell>
          <cell r="IK191">
            <v>0</v>
          </cell>
          <cell r="IL191">
            <v>0</v>
          </cell>
          <cell r="IM191" t="e">
            <v>#N/A</v>
          </cell>
          <cell r="IN191" t="e">
            <v>#N/A</v>
          </cell>
          <cell r="IO191" t="e">
            <v>#N/A</v>
          </cell>
          <cell r="IP191" t="e">
            <v>#N/A</v>
          </cell>
          <cell r="IT191" t="e">
            <v>#N/A</v>
          </cell>
          <cell r="IU191">
            <v>0</v>
          </cell>
        </row>
        <row r="192"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  <cell r="IL192">
            <v>0</v>
          </cell>
          <cell r="IM192" t="e">
            <v>#N/A</v>
          </cell>
          <cell r="IN192" t="e">
            <v>#N/A</v>
          </cell>
          <cell r="IO192" t="e">
            <v>#N/A</v>
          </cell>
          <cell r="IP192" t="e">
            <v>#N/A</v>
          </cell>
          <cell r="IT192" t="e">
            <v>#N/A</v>
          </cell>
          <cell r="IU192">
            <v>0</v>
          </cell>
        </row>
        <row r="193"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  <cell r="IL193">
            <v>0</v>
          </cell>
          <cell r="IM193" t="e">
            <v>#N/A</v>
          </cell>
          <cell r="IN193" t="e">
            <v>#N/A</v>
          </cell>
          <cell r="IO193" t="e">
            <v>#N/A</v>
          </cell>
          <cell r="IP193" t="e">
            <v>#N/A</v>
          </cell>
          <cell r="IT193" t="e">
            <v>#N/A</v>
          </cell>
          <cell r="IU193">
            <v>0</v>
          </cell>
        </row>
        <row r="194"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  <cell r="II194">
            <v>0</v>
          </cell>
          <cell r="IJ194">
            <v>0</v>
          </cell>
          <cell r="IK194">
            <v>0</v>
          </cell>
          <cell r="IL194">
            <v>0</v>
          </cell>
          <cell r="IM194" t="e">
            <v>#N/A</v>
          </cell>
          <cell r="IN194" t="e">
            <v>#N/A</v>
          </cell>
          <cell r="IO194" t="e">
            <v>#N/A</v>
          </cell>
          <cell r="IP194" t="e">
            <v>#N/A</v>
          </cell>
          <cell r="IT194" t="e">
            <v>#N/A</v>
          </cell>
          <cell r="IU194">
            <v>0</v>
          </cell>
        </row>
        <row r="195"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  <cell r="II195">
            <v>0</v>
          </cell>
          <cell r="IJ195">
            <v>0</v>
          </cell>
          <cell r="IK195">
            <v>0</v>
          </cell>
          <cell r="IL195">
            <v>0</v>
          </cell>
          <cell r="IM195" t="e">
            <v>#N/A</v>
          </cell>
          <cell r="IN195" t="e">
            <v>#N/A</v>
          </cell>
          <cell r="IO195" t="e">
            <v>#N/A</v>
          </cell>
          <cell r="IP195" t="e">
            <v>#N/A</v>
          </cell>
          <cell r="IT195" t="e">
            <v>#N/A</v>
          </cell>
          <cell r="IU195">
            <v>0</v>
          </cell>
        </row>
        <row r="196"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  <cell r="IL196">
            <v>0</v>
          </cell>
          <cell r="IM196" t="e">
            <v>#N/A</v>
          </cell>
          <cell r="IN196" t="e">
            <v>#N/A</v>
          </cell>
          <cell r="IO196" t="e">
            <v>#N/A</v>
          </cell>
          <cell r="IP196" t="e">
            <v>#N/A</v>
          </cell>
          <cell r="IT196" t="e">
            <v>#N/A</v>
          </cell>
          <cell r="IU196">
            <v>0</v>
          </cell>
        </row>
        <row r="197"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  <cell r="II197">
            <v>0</v>
          </cell>
          <cell r="IJ197">
            <v>0</v>
          </cell>
          <cell r="IK197">
            <v>0</v>
          </cell>
          <cell r="IL197">
            <v>0</v>
          </cell>
          <cell r="IM197" t="e">
            <v>#N/A</v>
          </cell>
          <cell r="IN197" t="e">
            <v>#N/A</v>
          </cell>
          <cell r="IO197" t="e">
            <v>#N/A</v>
          </cell>
          <cell r="IP197" t="e">
            <v>#N/A</v>
          </cell>
          <cell r="IT197" t="e">
            <v>#N/A</v>
          </cell>
          <cell r="IU197">
            <v>0</v>
          </cell>
        </row>
        <row r="198"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  <cell r="II198">
            <v>0</v>
          </cell>
          <cell r="IJ198">
            <v>0</v>
          </cell>
          <cell r="IK198">
            <v>0</v>
          </cell>
          <cell r="IL198">
            <v>0</v>
          </cell>
          <cell r="IM198" t="e">
            <v>#N/A</v>
          </cell>
          <cell r="IN198" t="e">
            <v>#N/A</v>
          </cell>
          <cell r="IO198" t="e">
            <v>#N/A</v>
          </cell>
          <cell r="IP198" t="e">
            <v>#N/A</v>
          </cell>
          <cell r="IT198" t="e">
            <v>#N/A</v>
          </cell>
          <cell r="IU198">
            <v>0</v>
          </cell>
        </row>
        <row r="199"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  <cell r="IL199">
            <v>0</v>
          </cell>
          <cell r="IM199" t="e">
            <v>#N/A</v>
          </cell>
          <cell r="IN199" t="e">
            <v>#N/A</v>
          </cell>
          <cell r="IO199" t="e">
            <v>#N/A</v>
          </cell>
          <cell r="IP199" t="e">
            <v>#N/A</v>
          </cell>
          <cell r="IT199" t="e">
            <v>#N/A</v>
          </cell>
          <cell r="IU199">
            <v>0</v>
          </cell>
        </row>
        <row r="200"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  <cell r="II200">
            <v>0</v>
          </cell>
          <cell r="IJ200">
            <v>0</v>
          </cell>
          <cell r="IK200">
            <v>0</v>
          </cell>
          <cell r="IL200">
            <v>0</v>
          </cell>
          <cell r="IM200" t="e">
            <v>#N/A</v>
          </cell>
          <cell r="IN200" t="e">
            <v>#N/A</v>
          </cell>
          <cell r="IO200" t="e">
            <v>#N/A</v>
          </cell>
          <cell r="IP200" t="e">
            <v>#N/A</v>
          </cell>
          <cell r="IT200" t="e">
            <v>#N/A</v>
          </cell>
          <cell r="IU200">
            <v>0</v>
          </cell>
        </row>
        <row r="201"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  <cell r="II201">
            <v>0</v>
          </cell>
          <cell r="IJ201">
            <v>0</v>
          </cell>
          <cell r="IK201">
            <v>0</v>
          </cell>
          <cell r="IL201">
            <v>0</v>
          </cell>
          <cell r="IM201" t="e">
            <v>#N/A</v>
          </cell>
          <cell r="IN201" t="e">
            <v>#N/A</v>
          </cell>
          <cell r="IO201" t="e">
            <v>#N/A</v>
          </cell>
          <cell r="IP201" t="e">
            <v>#N/A</v>
          </cell>
          <cell r="IT201" t="e">
            <v>#N/A</v>
          </cell>
          <cell r="IU201">
            <v>0</v>
          </cell>
        </row>
        <row r="202"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  <cell r="II202">
            <v>0</v>
          </cell>
          <cell r="IJ202">
            <v>0</v>
          </cell>
          <cell r="IK202">
            <v>0</v>
          </cell>
          <cell r="IL202">
            <v>0</v>
          </cell>
          <cell r="IM202" t="e">
            <v>#N/A</v>
          </cell>
          <cell r="IN202" t="e">
            <v>#N/A</v>
          </cell>
          <cell r="IO202" t="e">
            <v>#N/A</v>
          </cell>
          <cell r="IP202" t="e">
            <v>#N/A</v>
          </cell>
          <cell r="IT202" t="e">
            <v>#N/A</v>
          </cell>
          <cell r="IU202">
            <v>0</v>
          </cell>
        </row>
        <row r="203"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  <cell r="II203">
            <v>0</v>
          </cell>
          <cell r="IJ203">
            <v>0</v>
          </cell>
          <cell r="IK203">
            <v>0</v>
          </cell>
          <cell r="IL203">
            <v>0</v>
          </cell>
          <cell r="IM203" t="e">
            <v>#N/A</v>
          </cell>
          <cell r="IN203" t="e">
            <v>#N/A</v>
          </cell>
          <cell r="IO203" t="e">
            <v>#N/A</v>
          </cell>
          <cell r="IP203" t="e">
            <v>#N/A</v>
          </cell>
          <cell r="IT203" t="e">
            <v>#N/A</v>
          </cell>
          <cell r="IU203">
            <v>0</v>
          </cell>
        </row>
        <row r="204"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  <cell r="II204">
            <v>0</v>
          </cell>
          <cell r="IJ204">
            <v>0</v>
          </cell>
          <cell r="IK204">
            <v>0</v>
          </cell>
          <cell r="IL204">
            <v>0</v>
          </cell>
          <cell r="IM204" t="e">
            <v>#N/A</v>
          </cell>
          <cell r="IN204" t="e">
            <v>#N/A</v>
          </cell>
          <cell r="IO204" t="e">
            <v>#N/A</v>
          </cell>
          <cell r="IP204" t="e">
            <v>#N/A</v>
          </cell>
          <cell r="IT204" t="e">
            <v>#N/A</v>
          </cell>
          <cell r="IU204">
            <v>0</v>
          </cell>
        </row>
        <row r="205"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  <cell r="II205">
            <v>0</v>
          </cell>
          <cell r="IJ205">
            <v>0</v>
          </cell>
          <cell r="IK205">
            <v>0</v>
          </cell>
          <cell r="IL205">
            <v>0</v>
          </cell>
          <cell r="IM205" t="e">
            <v>#N/A</v>
          </cell>
          <cell r="IN205" t="e">
            <v>#N/A</v>
          </cell>
          <cell r="IO205" t="e">
            <v>#N/A</v>
          </cell>
          <cell r="IP205" t="e">
            <v>#N/A</v>
          </cell>
          <cell r="IT205" t="e">
            <v>#N/A</v>
          </cell>
          <cell r="IU205">
            <v>0</v>
          </cell>
        </row>
        <row r="206"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  <cell r="II206">
            <v>0</v>
          </cell>
          <cell r="IJ206">
            <v>0</v>
          </cell>
          <cell r="IK206">
            <v>0</v>
          </cell>
          <cell r="IL206">
            <v>0</v>
          </cell>
          <cell r="IM206" t="e">
            <v>#N/A</v>
          </cell>
          <cell r="IN206" t="e">
            <v>#N/A</v>
          </cell>
          <cell r="IO206" t="e">
            <v>#N/A</v>
          </cell>
          <cell r="IP206" t="e">
            <v>#N/A</v>
          </cell>
          <cell r="IT206" t="e">
            <v>#N/A</v>
          </cell>
          <cell r="IU206">
            <v>0</v>
          </cell>
        </row>
        <row r="207"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  <cell r="II207">
            <v>0</v>
          </cell>
          <cell r="IJ207">
            <v>0</v>
          </cell>
          <cell r="IK207">
            <v>0</v>
          </cell>
          <cell r="IL207">
            <v>0</v>
          </cell>
          <cell r="IM207" t="e">
            <v>#N/A</v>
          </cell>
          <cell r="IN207" t="e">
            <v>#N/A</v>
          </cell>
          <cell r="IO207" t="e">
            <v>#N/A</v>
          </cell>
          <cell r="IP207" t="e">
            <v>#N/A</v>
          </cell>
          <cell r="IT207" t="e">
            <v>#N/A</v>
          </cell>
          <cell r="IU207">
            <v>0</v>
          </cell>
        </row>
        <row r="208"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  <cell r="II208">
            <v>0</v>
          </cell>
          <cell r="IJ208">
            <v>0</v>
          </cell>
          <cell r="IK208">
            <v>0</v>
          </cell>
          <cell r="IL208">
            <v>0</v>
          </cell>
          <cell r="IM208" t="e">
            <v>#N/A</v>
          </cell>
          <cell r="IN208" t="e">
            <v>#N/A</v>
          </cell>
          <cell r="IO208" t="e">
            <v>#N/A</v>
          </cell>
          <cell r="IP208" t="e">
            <v>#N/A</v>
          </cell>
          <cell r="IT208" t="e">
            <v>#N/A</v>
          </cell>
          <cell r="IU208">
            <v>0</v>
          </cell>
        </row>
        <row r="209"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  <cell r="II209">
            <v>0</v>
          </cell>
          <cell r="IJ209">
            <v>0</v>
          </cell>
          <cell r="IK209">
            <v>0</v>
          </cell>
          <cell r="IL209">
            <v>0</v>
          </cell>
          <cell r="IM209" t="e">
            <v>#N/A</v>
          </cell>
          <cell r="IN209" t="e">
            <v>#N/A</v>
          </cell>
          <cell r="IO209" t="e">
            <v>#N/A</v>
          </cell>
          <cell r="IP209" t="e">
            <v>#N/A</v>
          </cell>
          <cell r="IT209" t="e">
            <v>#N/A</v>
          </cell>
          <cell r="IU209">
            <v>0</v>
          </cell>
        </row>
        <row r="210"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  <cell r="II210">
            <v>0</v>
          </cell>
          <cell r="IJ210">
            <v>0</v>
          </cell>
          <cell r="IK210">
            <v>0</v>
          </cell>
          <cell r="IL210">
            <v>0</v>
          </cell>
          <cell r="IM210" t="e">
            <v>#N/A</v>
          </cell>
          <cell r="IN210" t="e">
            <v>#N/A</v>
          </cell>
          <cell r="IO210" t="e">
            <v>#N/A</v>
          </cell>
          <cell r="IP210" t="e">
            <v>#N/A</v>
          </cell>
          <cell r="IT210" t="e">
            <v>#N/A</v>
          </cell>
          <cell r="IU210">
            <v>0</v>
          </cell>
        </row>
        <row r="211"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  <cell r="IL211">
            <v>0</v>
          </cell>
          <cell r="IM211" t="e">
            <v>#N/A</v>
          </cell>
          <cell r="IN211" t="e">
            <v>#N/A</v>
          </cell>
          <cell r="IO211" t="e">
            <v>#N/A</v>
          </cell>
          <cell r="IP211" t="e">
            <v>#N/A</v>
          </cell>
          <cell r="IT211" t="e">
            <v>#N/A</v>
          </cell>
          <cell r="IU211">
            <v>0</v>
          </cell>
        </row>
        <row r="212"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  <cell r="II212">
            <v>0</v>
          </cell>
          <cell r="IJ212">
            <v>0</v>
          </cell>
          <cell r="IK212">
            <v>0</v>
          </cell>
          <cell r="IL212">
            <v>0</v>
          </cell>
          <cell r="IM212" t="e">
            <v>#N/A</v>
          </cell>
          <cell r="IN212" t="e">
            <v>#N/A</v>
          </cell>
          <cell r="IO212" t="e">
            <v>#N/A</v>
          </cell>
          <cell r="IP212" t="e">
            <v>#N/A</v>
          </cell>
          <cell r="IT212" t="e">
            <v>#N/A</v>
          </cell>
          <cell r="IU212">
            <v>0</v>
          </cell>
        </row>
        <row r="213"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  <cell r="II213">
            <v>0</v>
          </cell>
          <cell r="IJ213">
            <v>0</v>
          </cell>
          <cell r="IK213">
            <v>0</v>
          </cell>
          <cell r="IL213">
            <v>0</v>
          </cell>
          <cell r="IM213" t="e">
            <v>#N/A</v>
          </cell>
          <cell r="IN213" t="e">
            <v>#N/A</v>
          </cell>
          <cell r="IO213" t="e">
            <v>#N/A</v>
          </cell>
          <cell r="IP213" t="e">
            <v>#N/A</v>
          </cell>
          <cell r="IT213" t="e">
            <v>#N/A</v>
          </cell>
          <cell r="IU213">
            <v>0</v>
          </cell>
        </row>
        <row r="214"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0</v>
          </cell>
          <cell r="IK214">
            <v>0</v>
          </cell>
          <cell r="IL214">
            <v>0</v>
          </cell>
          <cell r="IM214" t="e">
            <v>#N/A</v>
          </cell>
          <cell r="IN214" t="e">
            <v>#N/A</v>
          </cell>
          <cell r="IO214" t="e">
            <v>#N/A</v>
          </cell>
          <cell r="IP214" t="e">
            <v>#N/A</v>
          </cell>
          <cell r="IT214" t="e">
            <v>#N/A</v>
          </cell>
          <cell r="IU214">
            <v>0</v>
          </cell>
        </row>
        <row r="215"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0</v>
          </cell>
          <cell r="HR215">
            <v>0</v>
          </cell>
          <cell r="HS215">
            <v>0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  <cell r="II215">
            <v>0</v>
          </cell>
          <cell r="IJ215">
            <v>0</v>
          </cell>
          <cell r="IK215">
            <v>0</v>
          </cell>
          <cell r="IL215">
            <v>0</v>
          </cell>
          <cell r="IM215" t="e">
            <v>#N/A</v>
          </cell>
          <cell r="IN215" t="e">
            <v>#N/A</v>
          </cell>
          <cell r="IO215" t="e">
            <v>#N/A</v>
          </cell>
          <cell r="IP215" t="e">
            <v>#N/A</v>
          </cell>
          <cell r="IT215" t="e">
            <v>#N/A</v>
          </cell>
          <cell r="IU215">
            <v>0</v>
          </cell>
        </row>
        <row r="216"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  <cell r="II216">
            <v>0</v>
          </cell>
          <cell r="IJ216">
            <v>0</v>
          </cell>
          <cell r="IK216">
            <v>0</v>
          </cell>
          <cell r="IL216">
            <v>0</v>
          </cell>
          <cell r="IM216" t="e">
            <v>#N/A</v>
          </cell>
          <cell r="IN216" t="e">
            <v>#N/A</v>
          </cell>
          <cell r="IO216" t="e">
            <v>#N/A</v>
          </cell>
          <cell r="IP216" t="e">
            <v>#N/A</v>
          </cell>
          <cell r="IT216" t="e">
            <v>#N/A</v>
          </cell>
          <cell r="IU216">
            <v>0</v>
          </cell>
        </row>
        <row r="217"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  <cell r="IL217">
            <v>0</v>
          </cell>
          <cell r="IM217" t="e">
            <v>#N/A</v>
          </cell>
          <cell r="IN217" t="e">
            <v>#N/A</v>
          </cell>
          <cell r="IO217" t="e">
            <v>#N/A</v>
          </cell>
          <cell r="IP217" t="e">
            <v>#N/A</v>
          </cell>
          <cell r="IT217" t="e">
            <v>#N/A</v>
          </cell>
          <cell r="IU217">
            <v>0</v>
          </cell>
        </row>
        <row r="218"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  <cell r="IL218">
            <v>0</v>
          </cell>
          <cell r="IM218" t="e">
            <v>#N/A</v>
          </cell>
          <cell r="IN218" t="e">
            <v>#N/A</v>
          </cell>
          <cell r="IO218" t="e">
            <v>#N/A</v>
          </cell>
          <cell r="IP218" t="e">
            <v>#N/A</v>
          </cell>
          <cell r="IT218" t="e">
            <v>#N/A</v>
          </cell>
          <cell r="IU218">
            <v>0</v>
          </cell>
        </row>
        <row r="219"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  <cell r="IL219">
            <v>0</v>
          </cell>
          <cell r="IM219" t="e">
            <v>#N/A</v>
          </cell>
          <cell r="IN219" t="e">
            <v>#N/A</v>
          </cell>
          <cell r="IO219" t="e">
            <v>#N/A</v>
          </cell>
          <cell r="IP219" t="e">
            <v>#N/A</v>
          </cell>
          <cell r="IT219" t="e">
            <v>#N/A</v>
          </cell>
          <cell r="IU219">
            <v>0</v>
          </cell>
        </row>
        <row r="220"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  <cell r="IL220">
            <v>0</v>
          </cell>
          <cell r="IM220" t="e">
            <v>#N/A</v>
          </cell>
          <cell r="IN220" t="e">
            <v>#N/A</v>
          </cell>
          <cell r="IO220" t="e">
            <v>#N/A</v>
          </cell>
          <cell r="IP220" t="e">
            <v>#N/A</v>
          </cell>
          <cell r="IT220" t="e">
            <v>#N/A</v>
          </cell>
          <cell r="IU220">
            <v>0</v>
          </cell>
        </row>
        <row r="221"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  <cell r="IL221">
            <v>0</v>
          </cell>
          <cell r="IM221" t="e">
            <v>#N/A</v>
          </cell>
          <cell r="IN221" t="e">
            <v>#N/A</v>
          </cell>
          <cell r="IO221" t="e">
            <v>#N/A</v>
          </cell>
          <cell r="IP221" t="e">
            <v>#N/A</v>
          </cell>
          <cell r="IT221" t="e">
            <v>#N/A</v>
          </cell>
          <cell r="IU221">
            <v>0</v>
          </cell>
        </row>
        <row r="222"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P222">
            <v>0</v>
          </cell>
          <cell r="HQ222">
            <v>0</v>
          </cell>
          <cell r="HR222">
            <v>0</v>
          </cell>
          <cell r="HS222">
            <v>0</v>
          </cell>
          <cell r="HT222">
            <v>0</v>
          </cell>
          <cell r="HU222">
            <v>0</v>
          </cell>
          <cell r="HV222">
            <v>0</v>
          </cell>
          <cell r="HW222">
            <v>0</v>
          </cell>
          <cell r="HX222">
            <v>0</v>
          </cell>
          <cell r="HY222">
            <v>0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0</v>
          </cell>
          <cell r="II222">
            <v>0</v>
          </cell>
          <cell r="IJ222">
            <v>0</v>
          </cell>
          <cell r="IK222">
            <v>0</v>
          </cell>
          <cell r="IL222">
            <v>0</v>
          </cell>
          <cell r="IM222" t="e">
            <v>#N/A</v>
          </cell>
          <cell r="IN222" t="e">
            <v>#N/A</v>
          </cell>
          <cell r="IO222" t="e">
            <v>#N/A</v>
          </cell>
          <cell r="IP222" t="e">
            <v>#N/A</v>
          </cell>
          <cell r="IT222" t="e">
            <v>#N/A</v>
          </cell>
          <cell r="IU222">
            <v>0</v>
          </cell>
        </row>
        <row r="223"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P223">
            <v>0</v>
          </cell>
          <cell r="HQ223">
            <v>0</v>
          </cell>
          <cell r="HR223">
            <v>0</v>
          </cell>
          <cell r="HS223">
            <v>0</v>
          </cell>
          <cell r="HT223">
            <v>0</v>
          </cell>
          <cell r="HU223">
            <v>0</v>
          </cell>
          <cell r="HV223">
            <v>0</v>
          </cell>
          <cell r="HW223">
            <v>0</v>
          </cell>
          <cell r="HX223">
            <v>0</v>
          </cell>
          <cell r="HY223">
            <v>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0</v>
          </cell>
          <cell r="IF223">
            <v>0</v>
          </cell>
          <cell r="IG223">
            <v>0</v>
          </cell>
          <cell r="IH223">
            <v>0</v>
          </cell>
          <cell r="II223">
            <v>0</v>
          </cell>
          <cell r="IJ223">
            <v>0</v>
          </cell>
          <cell r="IK223">
            <v>0</v>
          </cell>
          <cell r="IL223">
            <v>0</v>
          </cell>
          <cell r="IM223" t="e">
            <v>#N/A</v>
          </cell>
          <cell r="IN223" t="e">
            <v>#N/A</v>
          </cell>
          <cell r="IO223" t="e">
            <v>#N/A</v>
          </cell>
          <cell r="IP223" t="e">
            <v>#N/A</v>
          </cell>
          <cell r="IT223" t="e">
            <v>#N/A</v>
          </cell>
          <cell r="IU223">
            <v>0</v>
          </cell>
        </row>
        <row r="224"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0</v>
          </cell>
          <cell r="HR224">
            <v>0</v>
          </cell>
          <cell r="HS224">
            <v>0</v>
          </cell>
          <cell r="HT224">
            <v>0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0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0</v>
          </cell>
          <cell r="II224">
            <v>0</v>
          </cell>
          <cell r="IJ224">
            <v>0</v>
          </cell>
          <cell r="IK224">
            <v>0</v>
          </cell>
          <cell r="IL224">
            <v>0</v>
          </cell>
          <cell r="IM224" t="e">
            <v>#N/A</v>
          </cell>
          <cell r="IN224" t="e">
            <v>#N/A</v>
          </cell>
          <cell r="IO224" t="e">
            <v>#N/A</v>
          </cell>
          <cell r="IP224" t="e">
            <v>#N/A</v>
          </cell>
          <cell r="IT224" t="e">
            <v>#N/A</v>
          </cell>
          <cell r="IU224">
            <v>0</v>
          </cell>
        </row>
        <row r="225"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P225">
            <v>0</v>
          </cell>
          <cell r="HQ225">
            <v>0</v>
          </cell>
          <cell r="HR225">
            <v>0</v>
          </cell>
          <cell r="HS225">
            <v>0</v>
          </cell>
          <cell r="HT225">
            <v>0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0</v>
          </cell>
          <cell r="IC225">
            <v>0</v>
          </cell>
          <cell r="ID225">
            <v>0</v>
          </cell>
          <cell r="IE225">
            <v>0</v>
          </cell>
          <cell r="IF225">
            <v>0</v>
          </cell>
          <cell r="IG225">
            <v>0</v>
          </cell>
          <cell r="IH225">
            <v>0</v>
          </cell>
          <cell r="II225">
            <v>0</v>
          </cell>
          <cell r="IJ225">
            <v>0</v>
          </cell>
          <cell r="IK225">
            <v>0</v>
          </cell>
          <cell r="IL225">
            <v>0</v>
          </cell>
          <cell r="IM225" t="e">
            <v>#N/A</v>
          </cell>
          <cell r="IN225" t="e">
            <v>#N/A</v>
          </cell>
          <cell r="IO225" t="e">
            <v>#N/A</v>
          </cell>
          <cell r="IP225" t="e">
            <v>#N/A</v>
          </cell>
          <cell r="IT225" t="e">
            <v>#N/A</v>
          </cell>
          <cell r="IU225">
            <v>0</v>
          </cell>
        </row>
        <row r="226"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0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0</v>
          </cell>
          <cell r="IG226">
            <v>0</v>
          </cell>
          <cell r="IH226">
            <v>0</v>
          </cell>
          <cell r="II226">
            <v>0</v>
          </cell>
          <cell r="IJ226">
            <v>0</v>
          </cell>
          <cell r="IK226">
            <v>0</v>
          </cell>
          <cell r="IL226">
            <v>0</v>
          </cell>
          <cell r="IM226" t="e">
            <v>#N/A</v>
          </cell>
          <cell r="IN226" t="e">
            <v>#N/A</v>
          </cell>
          <cell r="IO226" t="e">
            <v>#N/A</v>
          </cell>
          <cell r="IP226" t="e">
            <v>#N/A</v>
          </cell>
          <cell r="IT226" t="e">
            <v>#N/A</v>
          </cell>
          <cell r="IU226">
            <v>0</v>
          </cell>
        </row>
        <row r="227"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0</v>
          </cell>
          <cell r="HT227">
            <v>0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0</v>
          </cell>
          <cell r="II227">
            <v>0</v>
          </cell>
          <cell r="IJ227">
            <v>0</v>
          </cell>
          <cell r="IK227">
            <v>0</v>
          </cell>
          <cell r="IL227">
            <v>0</v>
          </cell>
          <cell r="IM227" t="e">
            <v>#N/A</v>
          </cell>
          <cell r="IN227" t="e">
            <v>#N/A</v>
          </cell>
          <cell r="IO227" t="e">
            <v>#N/A</v>
          </cell>
          <cell r="IP227" t="e">
            <v>#N/A</v>
          </cell>
          <cell r="IT227" t="e">
            <v>#N/A</v>
          </cell>
          <cell r="IU227">
            <v>0</v>
          </cell>
        </row>
        <row r="228"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>
            <v>0</v>
          </cell>
          <cell r="HT228">
            <v>0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0</v>
          </cell>
          <cell r="IG228">
            <v>0</v>
          </cell>
          <cell r="IH228">
            <v>0</v>
          </cell>
          <cell r="II228">
            <v>0</v>
          </cell>
          <cell r="IJ228">
            <v>0</v>
          </cell>
          <cell r="IK228">
            <v>0</v>
          </cell>
          <cell r="IL228">
            <v>0</v>
          </cell>
          <cell r="IM228" t="e">
            <v>#N/A</v>
          </cell>
          <cell r="IN228" t="e">
            <v>#N/A</v>
          </cell>
          <cell r="IO228" t="e">
            <v>#N/A</v>
          </cell>
          <cell r="IP228" t="e">
            <v>#N/A</v>
          </cell>
          <cell r="IT228" t="e">
            <v>#N/A</v>
          </cell>
          <cell r="IU228">
            <v>0</v>
          </cell>
        </row>
        <row r="229"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0</v>
          </cell>
          <cell r="HR229">
            <v>0</v>
          </cell>
          <cell r="HS229">
            <v>0</v>
          </cell>
          <cell r="HT229">
            <v>0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0</v>
          </cell>
          <cell r="II229">
            <v>0</v>
          </cell>
          <cell r="IJ229">
            <v>0</v>
          </cell>
          <cell r="IK229">
            <v>0</v>
          </cell>
          <cell r="IL229">
            <v>0</v>
          </cell>
          <cell r="IM229" t="e">
            <v>#N/A</v>
          </cell>
          <cell r="IN229" t="e">
            <v>#N/A</v>
          </cell>
          <cell r="IO229" t="e">
            <v>#N/A</v>
          </cell>
          <cell r="IP229" t="e">
            <v>#N/A</v>
          </cell>
          <cell r="IT229" t="e">
            <v>#N/A</v>
          </cell>
          <cell r="IU229">
            <v>0</v>
          </cell>
        </row>
        <row r="230"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0</v>
          </cell>
          <cell r="HT230">
            <v>0</v>
          </cell>
          <cell r="HU230">
            <v>0</v>
          </cell>
          <cell r="HV230">
            <v>0</v>
          </cell>
          <cell r="HW230">
            <v>0</v>
          </cell>
          <cell r="HX230">
            <v>0</v>
          </cell>
          <cell r="HY230">
            <v>0</v>
          </cell>
          <cell r="HZ230">
            <v>0</v>
          </cell>
          <cell r="IA230">
            <v>0</v>
          </cell>
          <cell r="IB230">
            <v>0</v>
          </cell>
          <cell r="IC230">
            <v>0</v>
          </cell>
          <cell r="ID230">
            <v>0</v>
          </cell>
          <cell r="IE230">
            <v>0</v>
          </cell>
          <cell r="IF230">
            <v>0</v>
          </cell>
          <cell r="IG230">
            <v>0</v>
          </cell>
          <cell r="IH230">
            <v>0</v>
          </cell>
          <cell r="II230">
            <v>0</v>
          </cell>
          <cell r="IJ230">
            <v>0</v>
          </cell>
          <cell r="IK230">
            <v>0</v>
          </cell>
          <cell r="IL230">
            <v>0</v>
          </cell>
          <cell r="IM230" t="e">
            <v>#N/A</v>
          </cell>
          <cell r="IN230" t="e">
            <v>#N/A</v>
          </cell>
          <cell r="IO230" t="e">
            <v>#N/A</v>
          </cell>
          <cell r="IP230" t="e">
            <v>#N/A</v>
          </cell>
          <cell r="IT230" t="e">
            <v>#N/A</v>
          </cell>
          <cell r="IU230">
            <v>0</v>
          </cell>
        </row>
        <row r="231"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P231">
            <v>0</v>
          </cell>
          <cell r="HQ231">
            <v>0</v>
          </cell>
          <cell r="HR231">
            <v>0</v>
          </cell>
          <cell r="HS231">
            <v>0</v>
          </cell>
          <cell r="HT231">
            <v>0</v>
          </cell>
          <cell r="HU231">
            <v>0</v>
          </cell>
          <cell r="HV231">
            <v>0</v>
          </cell>
          <cell r="HW231">
            <v>0</v>
          </cell>
          <cell r="HX231">
            <v>0</v>
          </cell>
          <cell r="HY231">
            <v>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0</v>
          </cell>
          <cell r="II231">
            <v>0</v>
          </cell>
          <cell r="IJ231">
            <v>0</v>
          </cell>
          <cell r="IK231">
            <v>0</v>
          </cell>
          <cell r="IL231">
            <v>0</v>
          </cell>
          <cell r="IM231" t="e">
            <v>#N/A</v>
          </cell>
          <cell r="IN231" t="e">
            <v>#N/A</v>
          </cell>
          <cell r="IO231" t="e">
            <v>#N/A</v>
          </cell>
          <cell r="IP231" t="e">
            <v>#N/A</v>
          </cell>
          <cell r="IT231" t="e">
            <v>#N/A</v>
          </cell>
          <cell r="IU231">
            <v>0</v>
          </cell>
        </row>
        <row r="232"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  <cell r="HA232">
            <v>0</v>
          </cell>
          <cell r="HB232">
            <v>0</v>
          </cell>
          <cell r="HC232">
            <v>0</v>
          </cell>
          <cell r="HD232">
            <v>0</v>
          </cell>
          <cell r="HE232">
            <v>0</v>
          </cell>
          <cell r="HF232">
            <v>0</v>
          </cell>
          <cell r="HG232">
            <v>0</v>
          </cell>
          <cell r="HH232">
            <v>0</v>
          </cell>
          <cell r="HI232">
            <v>0</v>
          </cell>
          <cell r="HJ232">
            <v>0</v>
          </cell>
          <cell r="HK232">
            <v>0</v>
          </cell>
          <cell r="HL232">
            <v>0</v>
          </cell>
          <cell r="HM232">
            <v>0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0</v>
          </cell>
          <cell r="HS232">
            <v>0</v>
          </cell>
          <cell r="HT232">
            <v>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0</v>
          </cell>
          <cell r="IG232">
            <v>0</v>
          </cell>
          <cell r="IH232">
            <v>0</v>
          </cell>
          <cell r="II232">
            <v>0</v>
          </cell>
          <cell r="IJ232">
            <v>0</v>
          </cell>
          <cell r="IK232">
            <v>0</v>
          </cell>
          <cell r="IL232">
            <v>0</v>
          </cell>
          <cell r="IM232" t="e">
            <v>#N/A</v>
          </cell>
          <cell r="IN232" t="e">
            <v>#N/A</v>
          </cell>
          <cell r="IO232" t="e">
            <v>#N/A</v>
          </cell>
          <cell r="IP232" t="e">
            <v>#N/A</v>
          </cell>
          <cell r="IT232" t="e">
            <v>#N/A</v>
          </cell>
          <cell r="IU232">
            <v>0</v>
          </cell>
        </row>
        <row r="233"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>
            <v>0</v>
          </cell>
          <cell r="IG233">
            <v>0</v>
          </cell>
          <cell r="IH233">
            <v>0</v>
          </cell>
          <cell r="II233">
            <v>0</v>
          </cell>
          <cell r="IJ233">
            <v>0</v>
          </cell>
          <cell r="IK233">
            <v>0</v>
          </cell>
          <cell r="IL233">
            <v>0</v>
          </cell>
          <cell r="IM233" t="e">
            <v>#N/A</v>
          </cell>
          <cell r="IN233" t="e">
            <v>#N/A</v>
          </cell>
          <cell r="IO233" t="e">
            <v>#N/A</v>
          </cell>
          <cell r="IP233" t="e">
            <v>#N/A</v>
          </cell>
          <cell r="IT233" t="e">
            <v>#N/A</v>
          </cell>
          <cell r="IU233">
            <v>0</v>
          </cell>
        </row>
        <row r="234"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  <cell r="HA234">
            <v>0</v>
          </cell>
          <cell r="HB234">
            <v>0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0</v>
          </cell>
          <cell r="HH234">
            <v>0</v>
          </cell>
          <cell r="HI234">
            <v>0</v>
          </cell>
          <cell r="HJ234">
            <v>0</v>
          </cell>
          <cell r="HK234">
            <v>0</v>
          </cell>
          <cell r="HL234">
            <v>0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0</v>
          </cell>
          <cell r="HU234">
            <v>0</v>
          </cell>
          <cell r="HV234">
            <v>0</v>
          </cell>
          <cell r="HW234">
            <v>0</v>
          </cell>
          <cell r="HX234">
            <v>0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0</v>
          </cell>
          <cell r="IK234">
            <v>0</v>
          </cell>
          <cell r="IL234">
            <v>0</v>
          </cell>
          <cell r="IM234" t="e">
            <v>#N/A</v>
          </cell>
          <cell r="IN234" t="e">
            <v>#N/A</v>
          </cell>
          <cell r="IO234" t="e">
            <v>#N/A</v>
          </cell>
          <cell r="IP234" t="e">
            <v>#N/A</v>
          </cell>
          <cell r="IT234" t="e">
            <v>#N/A</v>
          </cell>
          <cell r="IU234">
            <v>0</v>
          </cell>
        </row>
        <row r="235"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  <cell r="HA235">
            <v>0</v>
          </cell>
          <cell r="HB235">
            <v>0</v>
          </cell>
          <cell r="HC235">
            <v>0</v>
          </cell>
          <cell r="HD235">
            <v>0</v>
          </cell>
          <cell r="HE235">
            <v>0</v>
          </cell>
          <cell r="HF235">
            <v>0</v>
          </cell>
          <cell r="HG235">
            <v>0</v>
          </cell>
          <cell r="HH235">
            <v>0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0</v>
          </cell>
          <cell r="IF235">
            <v>0</v>
          </cell>
          <cell r="IG235">
            <v>0</v>
          </cell>
          <cell r="IH235">
            <v>0</v>
          </cell>
          <cell r="II235">
            <v>0</v>
          </cell>
          <cell r="IJ235">
            <v>0</v>
          </cell>
          <cell r="IK235">
            <v>0</v>
          </cell>
          <cell r="IL235">
            <v>0</v>
          </cell>
          <cell r="IM235" t="e">
            <v>#N/A</v>
          </cell>
          <cell r="IN235" t="e">
            <v>#N/A</v>
          </cell>
          <cell r="IO235" t="e">
            <v>#N/A</v>
          </cell>
          <cell r="IP235" t="e">
            <v>#N/A</v>
          </cell>
          <cell r="IT235" t="e">
            <v>#N/A</v>
          </cell>
          <cell r="IU235">
            <v>0</v>
          </cell>
        </row>
        <row r="236"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0</v>
          </cell>
          <cell r="IG236">
            <v>0</v>
          </cell>
          <cell r="IH236">
            <v>0</v>
          </cell>
          <cell r="II236">
            <v>0</v>
          </cell>
          <cell r="IJ236">
            <v>0</v>
          </cell>
          <cell r="IK236">
            <v>0</v>
          </cell>
          <cell r="IL236">
            <v>0</v>
          </cell>
          <cell r="IM236" t="e">
            <v>#N/A</v>
          </cell>
          <cell r="IN236" t="e">
            <v>#N/A</v>
          </cell>
          <cell r="IO236" t="e">
            <v>#N/A</v>
          </cell>
          <cell r="IP236" t="e">
            <v>#N/A</v>
          </cell>
          <cell r="IT236" t="e">
            <v>#N/A</v>
          </cell>
          <cell r="IU236">
            <v>0</v>
          </cell>
        </row>
        <row r="237"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  <cell r="IL237">
            <v>0</v>
          </cell>
          <cell r="IM237" t="e">
            <v>#N/A</v>
          </cell>
          <cell r="IN237" t="e">
            <v>#N/A</v>
          </cell>
          <cell r="IO237" t="e">
            <v>#N/A</v>
          </cell>
          <cell r="IP237" t="e">
            <v>#N/A</v>
          </cell>
          <cell r="IT237" t="e">
            <v>#N/A</v>
          </cell>
          <cell r="IU237">
            <v>0</v>
          </cell>
        </row>
        <row r="238"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  <cell r="IL238">
            <v>0</v>
          </cell>
          <cell r="IM238" t="e">
            <v>#N/A</v>
          </cell>
          <cell r="IN238" t="e">
            <v>#N/A</v>
          </cell>
          <cell r="IO238" t="e">
            <v>#N/A</v>
          </cell>
          <cell r="IP238" t="e">
            <v>#N/A</v>
          </cell>
          <cell r="IT238" t="e">
            <v>#N/A</v>
          </cell>
          <cell r="IU238">
            <v>0</v>
          </cell>
        </row>
        <row r="239"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>
            <v>0</v>
          </cell>
          <cell r="IG239">
            <v>0</v>
          </cell>
          <cell r="IH239">
            <v>0</v>
          </cell>
          <cell r="II239">
            <v>0</v>
          </cell>
          <cell r="IJ239">
            <v>0</v>
          </cell>
          <cell r="IK239">
            <v>0</v>
          </cell>
          <cell r="IL239">
            <v>0</v>
          </cell>
          <cell r="IM239" t="e">
            <v>#N/A</v>
          </cell>
          <cell r="IN239" t="e">
            <v>#N/A</v>
          </cell>
          <cell r="IO239" t="e">
            <v>#N/A</v>
          </cell>
          <cell r="IP239" t="e">
            <v>#N/A</v>
          </cell>
          <cell r="IT239" t="e">
            <v>#N/A</v>
          </cell>
          <cell r="IU239">
            <v>0</v>
          </cell>
        </row>
        <row r="240"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0</v>
          </cell>
          <cell r="HH240">
            <v>0</v>
          </cell>
          <cell r="HI240">
            <v>0</v>
          </cell>
          <cell r="HJ240">
            <v>0</v>
          </cell>
          <cell r="HK240">
            <v>0</v>
          </cell>
          <cell r="HL240">
            <v>0</v>
          </cell>
          <cell r="HM240">
            <v>0</v>
          </cell>
          <cell r="HN240">
            <v>0</v>
          </cell>
          <cell r="HO240">
            <v>0</v>
          </cell>
          <cell r="HP240">
            <v>0</v>
          </cell>
          <cell r="HQ240">
            <v>0</v>
          </cell>
          <cell r="HR240">
            <v>0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0</v>
          </cell>
          <cell r="II240">
            <v>0</v>
          </cell>
          <cell r="IJ240">
            <v>0</v>
          </cell>
          <cell r="IK240">
            <v>0</v>
          </cell>
          <cell r="IL240">
            <v>0</v>
          </cell>
          <cell r="IM240" t="e">
            <v>#N/A</v>
          </cell>
          <cell r="IN240" t="e">
            <v>#N/A</v>
          </cell>
          <cell r="IO240" t="e">
            <v>#N/A</v>
          </cell>
          <cell r="IP240" t="e">
            <v>#N/A</v>
          </cell>
          <cell r="IT240" t="e">
            <v>#N/A</v>
          </cell>
          <cell r="IU240">
            <v>0</v>
          </cell>
        </row>
        <row r="241"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  <cell r="IE241">
            <v>0</v>
          </cell>
          <cell r="IF241">
            <v>0</v>
          </cell>
          <cell r="IG241">
            <v>0</v>
          </cell>
          <cell r="IH241">
            <v>0</v>
          </cell>
          <cell r="II241">
            <v>0</v>
          </cell>
          <cell r="IJ241">
            <v>0</v>
          </cell>
          <cell r="IK241">
            <v>0</v>
          </cell>
          <cell r="IL241">
            <v>0</v>
          </cell>
          <cell r="IM241" t="e">
            <v>#N/A</v>
          </cell>
          <cell r="IN241" t="e">
            <v>#N/A</v>
          </cell>
          <cell r="IO241" t="e">
            <v>#N/A</v>
          </cell>
          <cell r="IP241" t="e">
            <v>#N/A</v>
          </cell>
          <cell r="IT241" t="e">
            <v>#N/A</v>
          </cell>
          <cell r="IU241">
            <v>0</v>
          </cell>
        </row>
        <row r="242"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0</v>
          </cell>
          <cell r="HI242">
            <v>0</v>
          </cell>
          <cell r="HJ242">
            <v>0</v>
          </cell>
          <cell r="HK242">
            <v>0</v>
          </cell>
          <cell r="HL242">
            <v>0</v>
          </cell>
          <cell r="HM242">
            <v>0</v>
          </cell>
          <cell r="HN242">
            <v>0</v>
          </cell>
          <cell r="HO242">
            <v>0</v>
          </cell>
          <cell r="HP242">
            <v>0</v>
          </cell>
          <cell r="HQ242">
            <v>0</v>
          </cell>
          <cell r="HR242">
            <v>0</v>
          </cell>
          <cell r="HS242">
            <v>0</v>
          </cell>
          <cell r="HT242">
            <v>0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>
            <v>0</v>
          </cell>
          <cell r="IG242">
            <v>0</v>
          </cell>
          <cell r="IH242">
            <v>0</v>
          </cell>
          <cell r="II242">
            <v>0</v>
          </cell>
          <cell r="IJ242">
            <v>0</v>
          </cell>
          <cell r="IK242">
            <v>0</v>
          </cell>
          <cell r="IL242">
            <v>0</v>
          </cell>
          <cell r="IM242" t="e">
            <v>#N/A</v>
          </cell>
          <cell r="IN242" t="e">
            <v>#N/A</v>
          </cell>
          <cell r="IO242" t="e">
            <v>#N/A</v>
          </cell>
          <cell r="IP242" t="e">
            <v>#N/A</v>
          </cell>
          <cell r="IT242" t="e">
            <v>#N/A</v>
          </cell>
          <cell r="IU242">
            <v>0</v>
          </cell>
        </row>
        <row r="243"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  <cell r="IL243">
            <v>0</v>
          </cell>
          <cell r="IM243" t="e">
            <v>#N/A</v>
          </cell>
          <cell r="IN243" t="e">
            <v>#N/A</v>
          </cell>
          <cell r="IO243" t="e">
            <v>#N/A</v>
          </cell>
          <cell r="IP243" t="e">
            <v>#N/A</v>
          </cell>
          <cell r="IT243" t="e">
            <v>#N/A</v>
          </cell>
          <cell r="IU243">
            <v>0</v>
          </cell>
        </row>
        <row r="244"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  <cell r="IL244">
            <v>0</v>
          </cell>
          <cell r="IM244" t="e">
            <v>#N/A</v>
          </cell>
          <cell r="IN244" t="e">
            <v>#N/A</v>
          </cell>
          <cell r="IO244" t="e">
            <v>#N/A</v>
          </cell>
          <cell r="IP244" t="e">
            <v>#N/A</v>
          </cell>
          <cell r="IT244" t="e">
            <v>#N/A</v>
          </cell>
          <cell r="IU244">
            <v>0</v>
          </cell>
        </row>
        <row r="245"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  <cell r="IL245">
            <v>0</v>
          </cell>
          <cell r="IM245" t="e">
            <v>#N/A</v>
          </cell>
          <cell r="IN245" t="e">
            <v>#N/A</v>
          </cell>
          <cell r="IO245" t="e">
            <v>#N/A</v>
          </cell>
          <cell r="IP245" t="e">
            <v>#N/A</v>
          </cell>
          <cell r="IT245" t="e">
            <v>#N/A</v>
          </cell>
          <cell r="IU245">
            <v>0</v>
          </cell>
        </row>
        <row r="246"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0</v>
          </cell>
          <cell r="HX246">
            <v>0</v>
          </cell>
          <cell r="HY246">
            <v>0</v>
          </cell>
          <cell r="HZ246">
            <v>0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0</v>
          </cell>
          <cell r="IF246">
            <v>0</v>
          </cell>
          <cell r="IG246">
            <v>0</v>
          </cell>
          <cell r="IH246">
            <v>0</v>
          </cell>
          <cell r="II246">
            <v>0</v>
          </cell>
          <cell r="IJ246">
            <v>0</v>
          </cell>
          <cell r="IK246">
            <v>0</v>
          </cell>
          <cell r="IL246">
            <v>0</v>
          </cell>
          <cell r="IM246" t="e">
            <v>#N/A</v>
          </cell>
          <cell r="IN246" t="e">
            <v>#N/A</v>
          </cell>
          <cell r="IO246" t="e">
            <v>#N/A</v>
          </cell>
          <cell r="IP246" t="e">
            <v>#N/A</v>
          </cell>
          <cell r="IT246" t="e">
            <v>#N/A</v>
          </cell>
          <cell r="IU246">
            <v>0</v>
          </cell>
        </row>
        <row r="247"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  <cell r="IL247">
            <v>0</v>
          </cell>
          <cell r="IM247" t="e">
            <v>#N/A</v>
          </cell>
          <cell r="IN247" t="e">
            <v>#N/A</v>
          </cell>
          <cell r="IO247" t="e">
            <v>#N/A</v>
          </cell>
          <cell r="IP247" t="e">
            <v>#N/A</v>
          </cell>
          <cell r="IT247" t="e">
            <v>#N/A</v>
          </cell>
          <cell r="IU247">
            <v>0</v>
          </cell>
        </row>
        <row r="248"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  <cell r="HH248">
            <v>0</v>
          </cell>
          <cell r="HI248">
            <v>0</v>
          </cell>
          <cell r="HJ248">
            <v>0</v>
          </cell>
          <cell r="HK248">
            <v>0</v>
          </cell>
          <cell r="HL248">
            <v>0</v>
          </cell>
          <cell r="HM248">
            <v>0</v>
          </cell>
          <cell r="HN248">
            <v>0</v>
          </cell>
          <cell r="HO248">
            <v>0</v>
          </cell>
          <cell r="HP248">
            <v>0</v>
          </cell>
          <cell r="HQ248">
            <v>0</v>
          </cell>
          <cell r="HR248">
            <v>0</v>
          </cell>
          <cell r="HS248">
            <v>0</v>
          </cell>
          <cell r="HT248">
            <v>0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0</v>
          </cell>
          <cell r="IB248">
            <v>0</v>
          </cell>
          <cell r="IC248">
            <v>0</v>
          </cell>
          <cell r="ID248">
            <v>0</v>
          </cell>
          <cell r="IE248">
            <v>0</v>
          </cell>
          <cell r="IF248">
            <v>0</v>
          </cell>
          <cell r="IG248">
            <v>0</v>
          </cell>
          <cell r="IH248">
            <v>0</v>
          </cell>
          <cell r="II248">
            <v>0</v>
          </cell>
          <cell r="IJ248">
            <v>0</v>
          </cell>
          <cell r="IK248">
            <v>0</v>
          </cell>
          <cell r="IL248">
            <v>0</v>
          </cell>
          <cell r="IM248" t="e">
            <v>#N/A</v>
          </cell>
          <cell r="IN248" t="e">
            <v>#N/A</v>
          </cell>
          <cell r="IO248" t="e">
            <v>#N/A</v>
          </cell>
          <cell r="IP248" t="e">
            <v>#N/A</v>
          </cell>
          <cell r="IT248" t="e">
            <v>#N/A</v>
          </cell>
          <cell r="IU248">
            <v>0</v>
          </cell>
        </row>
        <row r="249"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0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U249">
            <v>0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D249">
            <v>0</v>
          </cell>
          <cell r="HE249">
            <v>0</v>
          </cell>
          <cell r="HF249">
            <v>0</v>
          </cell>
          <cell r="HG249">
            <v>0</v>
          </cell>
          <cell r="HH249">
            <v>0</v>
          </cell>
          <cell r="HI249">
            <v>0</v>
          </cell>
          <cell r="HJ249">
            <v>0</v>
          </cell>
          <cell r="HK249">
            <v>0</v>
          </cell>
          <cell r="HL249">
            <v>0</v>
          </cell>
          <cell r="HM249">
            <v>0</v>
          </cell>
          <cell r="HN249">
            <v>0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0</v>
          </cell>
          <cell r="HT249">
            <v>0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0</v>
          </cell>
          <cell r="IC249">
            <v>0</v>
          </cell>
          <cell r="ID249">
            <v>0</v>
          </cell>
          <cell r="IE249">
            <v>0</v>
          </cell>
          <cell r="IF249">
            <v>0</v>
          </cell>
          <cell r="IG249">
            <v>0</v>
          </cell>
          <cell r="IH249">
            <v>0</v>
          </cell>
          <cell r="II249">
            <v>0</v>
          </cell>
          <cell r="IJ249">
            <v>0</v>
          </cell>
          <cell r="IK249">
            <v>0</v>
          </cell>
          <cell r="IL249">
            <v>0</v>
          </cell>
          <cell r="IM249" t="e">
            <v>#N/A</v>
          </cell>
          <cell r="IN249" t="e">
            <v>#N/A</v>
          </cell>
          <cell r="IO249" t="e">
            <v>#N/A</v>
          </cell>
          <cell r="IP249" t="e">
            <v>#N/A</v>
          </cell>
          <cell r="IT249" t="e">
            <v>#N/A</v>
          </cell>
          <cell r="IU249">
            <v>0</v>
          </cell>
        </row>
        <row r="250"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  <cell r="HH250">
            <v>0</v>
          </cell>
          <cell r="HI250">
            <v>0</v>
          </cell>
          <cell r="HJ250">
            <v>0</v>
          </cell>
          <cell r="HK250">
            <v>0</v>
          </cell>
          <cell r="HL250">
            <v>0</v>
          </cell>
          <cell r="HM250">
            <v>0</v>
          </cell>
          <cell r="HN250">
            <v>0</v>
          </cell>
          <cell r="HO250">
            <v>0</v>
          </cell>
          <cell r="HP250">
            <v>0</v>
          </cell>
          <cell r="HQ250">
            <v>0</v>
          </cell>
          <cell r="HR250">
            <v>0</v>
          </cell>
          <cell r="HS250">
            <v>0</v>
          </cell>
          <cell r="HT250">
            <v>0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0</v>
          </cell>
          <cell r="II250">
            <v>0</v>
          </cell>
          <cell r="IJ250">
            <v>0</v>
          </cell>
          <cell r="IK250">
            <v>0</v>
          </cell>
          <cell r="IL250">
            <v>0</v>
          </cell>
          <cell r="IM250" t="e">
            <v>#N/A</v>
          </cell>
          <cell r="IN250" t="e">
            <v>#N/A</v>
          </cell>
          <cell r="IO250" t="e">
            <v>#N/A</v>
          </cell>
          <cell r="IP250" t="e">
            <v>#N/A</v>
          </cell>
          <cell r="IT250" t="e">
            <v>#N/A</v>
          </cell>
          <cell r="IU250">
            <v>0</v>
          </cell>
        </row>
        <row r="251"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0</v>
          </cell>
          <cell r="HI251">
            <v>0</v>
          </cell>
          <cell r="HJ251">
            <v>0</v>
          </cell>
          <cell r="HK251">
            <v>0</v>
          </cell>
          <cell r="HL251">
            <v>0</v>
          </cell>
          <cell r="HM251">
            <v>0</v>
          </cell>
          <cell r="HN251">
            <v>0</v>
          </cell>
          <cell r="HO251">
            <v>0</v>
          </cell>
          <cell r="HP251">
            <v>0</v>
          </cell>
          <cell r="HQ251">
            <v>0</v>
          </cell>
          <cell r="HR251">
            <v>0</v>
          </cell>
          <cell r="HS251">
            <v>0</v>
          </cell>
          <cell r="HT251">
            <v>0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0</v>
          </cell>
          <cell r="IF251">
            <v>0</v>
          </cell>
          <cell r="IG251">
            <v>0</v>
          </cell>
          <cell r="IH251">
            <v>0</v>
          </cell>
          <cell r="II251">
            <v>0</v>
          </cell>
          <cell r="IJ251">
            <v>0</v>
          </cell>
          <cell r="IK251">
            <v>0</v>
          </cell>
          <cell r="IL251">
            <v>0</v>
          </cell>
          <cell r="IM251" t="e">
            <v>#N/A</v>
          </cell>
          <cell r="IN251" t="e">
            <v>#N/A</v>
          </cell>
          <cell r="IO251" t="e">
            <v>#N/A</v>
          </cell>
          <cell r="IP251" t="e">
            <v>#N/A</v>
          </cell>
          <cell r="IT251" t="e">
            <v>#N/A</v>
          </cell>
          <cell r="IU251">
            <v>0</v>
          </cell>
        </row>
        <row r="252"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  <cell r="HH252">
            <v>0</v>
          </cell>
          <cell r="HI252">
            <v>0</v>
          </cell>
          <cell r="HJ252">
            <v>0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0</v>
          </cell>
          <cell r="HT252">
            <v>0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0</v>
          </cell>
          <cell r="IG252">
            <v>0</v>
          </cell>
          <cell r="IH252">
            <v>0</v>
          </cell>
          <cell r="II252">
            <v>0</v>
          </cell>
          <cell r="IJ252">
            <v>0</v>
          </cell>
          <cell r="IK252">
            <v>0</v>
          </cell>
          <cell r="IL252">
            <v>0</v>
          </cell>
          <cell r="IM252" t="e">
            <v>#N/A</v>
          </cell>
          <cell r="IN252" t="e">
            <v>#N/A</v>
          </cell>
          <cell r="IO252" t="e">
            <v>#N/A</v>
          </cell>
          <cell r="IP252" t="e">
            <v>#N/A</v>
          </cell>
          <cell r="IT252" t="e">
            <v>#N/A</v>
          </cell>
          <cell r="IU252">
            <v>0</v>
          </cell>
        </row>
        <row r="253"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  <cell r="IL253">
            <v>0</v>
          </cell>
          <cell r="IM253" t="e">
            <v>#N/A</v>
          </cell>
          <cell r="IN253" t="e">
            <v>#N/A</v>
          </cell>
          <cell r="IO253" t="e">
            <v>#N/A</v>
          </cell>
          <cell r="IP253" t="e">
            <v>#N/A</v>
          </cell>
          <cell r="IT253" t="e">
            <v>#N/A</v>
          </cell>
          <cell r="IU253">
            <v>0</v>
          </cell>
        </row>
        <row r="254"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0</v>
          </cell>
          <cell r="HH254">
            <v>0</v>
          </cell>
          <cell r="HI254">
            <v>0</v>
          </cell>
          <cell r="HJ254">
            <v>0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0</v>
          </cell>
          <cell r="HT254">
            <v>0</v>
          </cell>
          <cell r="HU254">
            <v>0</v>
          </cell>
          <cell r="HV254">
            <v>0</v>
          </cell>
          <cell r="HW254">
            <v>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0</v>
          </cell>
          <cell r="IG254">
            <v>0</v>
          </cell>
          <cell r="IH254">
            <v>0</v>
          </cell>
          <cell r="II254">
            <v>0</v>
          </cell>
          <cell r="IJ254">
            <v>0</v>
          </cell>
          <cell r="IK254">
            <v>0</v>
          </cell>
          <cell r="IL254">
            <v>0</v>
          </cell>
          <cell r="IM254" t="e">
            <v>#N/A</v>
          </cell>
          <cell r="IN254" t="e">
            <v>#N/A</v>
          </cell>
          <cell r="IO254" t="e">
            <v>#N/A</v>
          </cell>
          <cell r="IP254" t="e">
            <v>#N/A</v>
          </cell>
          <cell r="IT254" t="e">
            <v>#N/A</v>
          </cell>
          <cell r="IU254">
            <v>0</v>
          </cell>
        </row>
        <row r="255"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  <cell r="HA255">
            <v>0</v>
          </cell>
          <cell r="HB255">
            <v>0</v>
          </cell>
          <cell r="HC255">
            <v>0</v>
          </cell>
          <cell r="HD255">
            <v>0</v>
          </cell>
          <cell r="HE255">
            <v>0</v>
          </cell>
          <cell r="HF255">
            <v>0</v>
          </cell>
          <cell r="HG255">
            <v>0</v>
          </cell>
          <cell r="HH255">
            <v>0</v>
          </cell>
          <cell r="HI255">
            <v>0</v>
          </cell>
          <cell r="HJ255">
            <v>0</v>
          </cell>
          <cell r="HK255">
            <v>0</v>
          </cell>
          <cell r="HL255">
            <v>0</v>
          </cell>
          <cell r="HM255">
            <v>0</v>
          </cell>
          <cell r="HN255">
            <v>0</v>
          </cell>
          <cell r="HO255">
            <v>0</v>
          </cell>
          <cell r="HP255">
            <v>0</v>
          </cell>
          <cell r="HQ255">
            <v>0</v>
          </cell>
          <cell r="HR255">
            <v>0</v>
          </cell>
          <cell r="HS255">
            <v>0</v>
          </cell>
          <cell r="HT255">
            <v>0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0</v>
          </cell>
          <cell r="IC255">
            <v>0</v>
          </cell>
          <cell r="ID255">
            <v>0</v>
          </cell>
          <cell r="IE255">
            <v>0</v>
          </cell>
          <cell r="IF255">
            <v>0</v>
          </cell>
          <cell r="IG255">
            <v>0</v>
          </cell>
          <cell r="IH255">
            <v>0</v>
          </cell>
          <cell r="II255">
            <v>0</v>
          </cell>
          <cell r="IJ255">
            <v>0</v>
          </cell>
          <cell r="IK255">
            <v>0</v>
          </cell>
          <cell r="IL255">
            <v>0</v>
          </cell>
          <cell r="IM255" t="e">
            <v>#N/A</v>
          </cell>
          <cell r="IN255" t="e">
            <v>#N/A</v>
          </cell>
          <cell r="IO255" t="e">
            <v>#N/A</v>
          </cell>
          <cell r="IP255" t="e">
            <v>#N/A</v>
          </cell>
          <cell r="IT255" t="e">
            <v>#N/A</v>
          </cell>
          <cell r="IU255">
            <v>0</v>
          </cell>
        </row>
        <row r="256"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  <cell r="HA256">
            <v>0</v>
          </cell>
          <cell r="HB256">
            <v>0</v>
          </cell>
          <cell r="HC256">
            <v>0</v>
          </cell>
          <cell r="HD256">
            <v>0</v>
          </cell>
          <cell r="HE256">
            <v>0</v>
          </cell>
          <cell r="HF256">
            <v>0</v>
          </cell>
          <cell r="HG256">
            <v>0</v>
          </cell>
          <cell r="HH256">
            <v>0</v>
          </cell>
          <cell r="HI256">
            <v>0</v>
          </cell>
          <cell r="HJ256">
            <v>0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0</v>
          </cell>
          <cell r="HR256">
            <v>0</v>
          </cell>
          <cell r="HS256">
            <v>0</v>
          </cell>
          <cell r="HT256">
            <v>0</v>
          </cell>
          <cell r="HU256">
            <v>0</v>
          </cell>
          <cell r="HV256">
            <v>0</v>
          </cell>
          <cell r="HW256">
            <v>0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0</v>
          </cell>
          <cell r="IF256">
            <v>0</v>
          </cell>
          <cell r="IG256">
            <v>0</v>
          </cell>
          <cell r="IH256">
            <v>0</v>
          </cell>
          <cell r="II256">
            <v>0</v>
          </cell>
          <cell r="IJ256">
            <v>0</v>
          </cell>
          <cell r="IK256">
            <v>0</v>
          </cell>
          <cell r="IL256">
            <v>0</v>
          </cell>
          <cell r="IM256" t="e">
            <v>#N/A</v>
          </cell>
          <cell r="IN256" t="e">
            <v>#N/A</v>
          </cell>
          <cell r="IO256" t="e">
            <v>#N/A</v>
          </cell>
          <cell r="IP256" t="e">
            <v>#N/A</v>
          </cell>
          <cell r="IT256" t="e">
            <v>#N/A</v>
          </cell>
          <cell r="IU256">
            <v>0</v>
          </cell>
        </row>
        <row r="257"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  <cell r="HA257">
            <v>0</v>
          </cell>
          <cell r="HB257">
            <v>0</v>
          </cell>
          <cell r="HC257">
            <v>0</v>
          </cell>
          <cell r="HD257">
            <v>0</v>
          </cell>
          <cell r="HE257">
            <v>0</v>
          </cell>
          <cell r="HF257">
            <v>0</v>
          </cell>
          <cell r="HG257">
            <v>0</v>
          </cell>
          <cell r="HH257">
            <v>0</v>
          </cell>
          <cell r="HI257">
            <v>0</v>
          </cell>
          <cell r="HJ257">
            <v>0</v>
          </cell>
          <cell r="HK257">
            <v>0</v>
          </cell>
          <cell r="HL257">
            <v>0</v>
          </cell>
          <cell r="HM257">
            <v>0</v>
          </cell>
          <cell r="HN257">
            <v>0</v>
          </cell>
          <cell r="HO257">
            <v>0</v>
          </cell>
          <cell r="HP257">
            <v>0</v>
          </cell>
          <cell r="HQ257">
            <v>0</v>
          </cell>
          <cell r="HR257">
            <v>0</v>
          </cell>
          <cell r="HS257">
            <v>0</v>
          </cell>
          <cell r="HT257">
            <v>0</v>
          </cell>
          <cell r="HU257">
            <v>0</v>
          </cell>
          <cell r="HV257">
            <v>0</v>
          </cell>
          <cell r="HW257">
            <v>0</v>
          </cell>
          <cell r="HX257">
            <v>0</v>
          </cell>
          <cell r="HY257">
            <v>0</v>
          </cell>
          <cell r="HZ257">
            <v>0</v>
          </cell>
          <cell r="IA257">
            <v>0</v>
          </cell>
          <cell r="IB257">
            <v>0</v>
          </cell>
          <cell r="IC257">
            <v>0</v>
          </cell>
          <cell r="ID257">
            <v>0</v>
          </cell>
          <cell r="IE257">
            <v>0</v>
          </cell>
          <cell r="IF257">
            <v>0</v>
          </cell>
          <cell r="IG257">
            <v>0</v>
          </cell>
          <cell r="IH257">
            <v>0</v>
          </cell>
          <cell r="II257">
            <v>0</v>
          </cell>
          <cell r="IJ257">
            <v>0</v>
          </cell>
          <cell r="IK257">
            <v>0</v>
          </cell>
          <cell r="IL257">
            <v>0</v>
          </cell>
          <cell r="IM257" t="e">
            <v>#N/A</v>
          </cell>
          <cell r="IN257" t="e">
            <v>#N/A</v>
          </cell>
          <cell r="IO257" t="e">
            <v>#N/A</v>
          </cell>
          <cell r="IP257" t="e">
            <v>#N/A</v>
          </cell>
          <cell r="IT257" t="e">
            <v>#N/A</v>
          </cell>
          <cell r="IU257">
            <v>0</v>
          </cell>
        </row>
        <row r="258"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  <cell r="HA258">
            <v>0</v>
          </cell>
          <cell r="HB258">
            <v>0</v>
          </cell>
          <cell r="HC258">
            <v>0</v>
          </cell>
          <cell r="HD258">
            <v>0</v>
          </cell>
          <cell r="HE258">
            <v>0</v>
          </cell>
          <cell r="HF258">
            <v>0</v>
          </cell>
          <cell r="HG258">
            <v>0</v>
          </cell>
          <cell r="HH258">
            <v>0</v>
          </cell>
          <cell r="HI258">
            <v>0</v>
          </cell>
          <cell r="HJ258">
            <v>0</v>
          </cell>
          <cell r="HK258">
            <v>0</v>
          </cell>
          <cell r="HL258">
            <v>0</v>
          </cell>
          <cell r="HM258">
            <v>0</v>
          </cell>
          <cell r="HN258">
            <v>0</v>
          </cell>
          <cell r="HO258">
            <v>0</v>
          </cell>
          <cell r="HP258">
            <v>0</v>
          </cell>
          <cell r="HQ258">
            <v>0</v>
          </cell>
          <cell r="HR258">
            <v>0</v>
          </cell>
          <cell r="HS258">
            <v>0</v>
          </cell>
          <cell r="HT258">
            <v>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0</v>
          </cell>
          <cell r="IF258">
            <v>0</v>
          </cell>
          <cell r="IG258">
            <v>0</v>
          </cell>
          <cell r="IH258">
            <v>0</v>
          </cell>
          <cell r="II258">
            <v>0</v>
          </cell>
          <cell r="IJ258">
            <v>0</v>
          </cell>
          <cell r="IK258">
            <v>0</v>
          </cell>
          <cell r="IL258">
            <v>0</v>
          </cell>
          <cell r="IM258" t="e">
            <v>#N/A</v>
          </cell>
          <cell r="IN258" t="e">
            <v>#N/A</v>
          </cell>
          <cell r="IO258" t="e">
            <v>#N/A</v>
          </cell>
          <cell r="IP258" t="e">
            <v>#N/A</v>
          </cell>
          <cell r="IT258" t="e">
            <v>#N/A</v>
          </cell>
          <cell r="IU258">
            <v>0</v>
          </cell>
        </row>
        <row r="259"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  <cell r="HA259">
            <v>0</v>
          </cell>
          <cell r="HB259">
            <v>0</v>
          </cell>
          <cell r="HC259">
            <v>0</v>
          </cell>
          <cell r="HD259">
            <v>0</v>
          </cell>
          <cell r="HE259">
            <v>0</v>
          </cell>
          <cell r="HF259">
            <v>0</v>
          </cell>
          <cell r="HG259">
            <v>0</v>
          </cell>
          <cell r="HH259">
            <v>0</v>
          </cell>
          <cell r="HI259">
            <v>0</v>
          </cell>
          <cell r="HJ259">
            <v>0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0</v>
          </cell>
          <cell r="HP259">
            <v>0</v>
          </cell>
          <cell r="HQ259">
            <v>0</v>
          </cell>
          <cell r="HR259">
            <v>0</v>
          </cell>
          <cell r="HS259">
            <v>0</v>
          </cell>
          <cell r="HT259">
            <v>0</v>
          </cell>
          <cell r="HU259">
            <v>0</v>
          </cell>
          <cell r="HV259">
            <v>0</v>
          </cell>
          <cell r="HW259">
            <v>0</v>
          </cell>
          <cell r="HX259">
            <v>0</v>
          </cell>
          <cell r="HY259">
            <v>0</v>
          </cell>
          <cell r="HZ259">
            <v>0</v>
          </cell>
          <cell r="IA259">
            <v>0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0</v>
          </cell>
          <cell r="II259">
            <v>0</v>
          </cell>
          <cell r="IJ259">
            <v>0</v>
          </cell>
          <cell r="IK259">
            <v>0</v>
          </cell>
          <cell r="IL259">
            <v>0</v>
          </cell>
          <cell r="IM259" t="e">
            <v>#N/A</v>
          </cell>
          <cell r="IN259" t="e">
            <v>#N/A</v>
          </cell>
          <cell r="IO259" t="e">
            <v>#N/A</v>
          </cell>
          <cell r="IP259" t="e">
            <v>#N/A</v>
          </cell>
          <cell r="IT259" t="e">
            <v>#N/A</v>
          </cell>
          <cell r="IU259">
            <v>0</v>
          </cell>
        </row>
        <row r="260"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  <cell r="HA260">
            <v>0</v>
          </cell>
          <cell r="HB260">
            <v>0</v>
          </cell>
          <cell r="HC260">
            <v>0</v>
          </cell>
          <cell r="HD260">
            <v>0</v>
          </cell>
          <cell r="HE260">
            <v>0</v>
          </cell>
          <cell r="HF260">
            <v>0</v>
          </cell>
          <cell r="HG260">
            <v>0</v>
          </cell>
          <cell r="HH260">
            <v>0</v>
          </cell>
          <cell r="HI260">
            <v>0</v>
          </cell>
          <cell r="HJ260">
            <v>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0</v>
          </cell>
          <cell r="HP260">
            <v>0</v>
          </cell>
          <cell r="HQ260">
            <v>0</v>
          </cell>
          <cell r="HR260">
            <v>0</v>
          </cell>
          <cell r="HS260">
            <v>0</v>
          </cell>
          <cell r="HT260">
            <v>0</v>
          </cell>
          <cell r="HU260">
            <v>0</v>
          </cell>
          <cell r="HV260">
            <v>0</v>
          </cell>
          <cell r="HW260">
            <v>0</v>
          </cell>
          <cell r="HX260">
            <v>0</v>
          </cell>
          <cell r="HY260">
            <v>0</v>
          </cell>
          <cell r="HZ260">
            <v>0</v>
          </cell>
          <cell r="IA260">
            <v>0</v>
          </cell>
          <cell r="IB260">
            <v>0</v>
          </cell>
          <cell r="IC260">
            <v>0</v>
          </cell>
          <cell r="ID260">
            <v>0</v>
          </cell>
          <cell r="IE260">
            <v>0</v>
          </cell>
          <cell r="IF260">
            <v>0</v>
          </cell>
          <cell r="IG260">
            <v>0</v>
          </cell>
          <cell r="IH260">
            <v>0</v>
          </cell>
          <cell r="II260">
            <v>0</v>
          </cell>
          <cell r="IJ260">
            <v>0</v>
          </cell>
          <cell r="IK260">
            <v>0</v>
          </cell>
          <cell r="IL260">
            <v>0</v>
          </cell>
          <cell r="IM260" t="e">
            <v>#N/A</v>
          </cell>
          <cell r="IN260" t="e">
            <v>#N/A</v>
          </cell>
          <cell r="IO260" t="e">
            <v>#N/A</v>
          </cell>
          <cell r="IP260" t="e">
            <v>#N/A</v>
          </cell>
          <cell r="IT260" t="e">
            <v>#N/A</v>
          </cell>
          <cell r="IU260">
            <v>0</v>
          </cell>
        </row>
        <row r="261"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  <cell r="IL261">
            <v>0</v>
          </cell>
          <cell r="IM261" t="e">
            <v>#N/A</v>
          </cell>
          <cell r="IN261" t="e">
            <v>#N/A</v>
          </cell>
          <cell r="IO261" t="e">
            <v>#N/A</v>
          </cell>
          <cell r="IP261" t="e">
            <v>#N/A</v>
          </cell>
          <cell r="IT261" t="e">
            <v>#N/A</v>
          </cell>
          <cell r="IU261">
            <v>0</v>
          </cell>
        </row>
        <row r="262"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  <cell r="HA262">
            <v>0</v>
          </cell>
          <cell r="HB262">
            <v>0</v>
          </cell>
          <cell r="HC262">
            <v>0</v>
          </cell>
          <cell r="HD262">
            <v>0</v>
          </cell>
          <cell r="HE262">
            <v>0</v>
          </cell>
          <cell r="HF262">
            <v>0</v>
          </cell>
          <cell r="HG262">
            <v>0</v>
          </cell>
          <cell r="HH262">
            <v>0</v>
          </cell>
          <cell r="HI262">
            <v>0</v>
          </cell>
          <cell r="HJ262">
            <v>0</v>
          </cell>
          <cell r="HK262">
            <v>0</v>
          </cell>
          <cell r="HL262">
            <v>0</v>
          </cell>
          <cell r="HM262">
            <v>0</v>
          </cell>
          <cell r="HN262">
            <v>0</v>
          </cell>
          <cell r="HO262">
            <v>0</v>
          </cell>
          <cell r="HP262">
            <v>0</v>
          </cell>
          <cell r="HQ262">
            <v>0</v>
          </cell>
          <cell r="HR262">
            <v>0</v>
          </cell>
          <cell r="HS262">
            <v>0</v>
          </cell>
          <cell r="HT262">
            <v>0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0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0</v>
          </cell>
          <cell r="II262">
            <v>0</v>
          </cell>
          <cell r="IJ262">
            <v>0</v>
          </cell>
          <cell r="IK262">
            <v>0</v>
          </cell>
          <cell r="IL262">
            <v>0</v>
          </cell>
          <cell r="IM262" t="e">
            <v>#N/A</v>
          </cell>
          <cell r="IN262" t="e">
            <v>#N/A</v>
          </cell>
          <cell r="IO262" t="e">
            <v>#N/A</v>
          </cell>
          <cell r="IP262" t="e">
            <v>#N/A</v>
          </cell>
          <cell r="IT262" t="e">
            <v>#N/A</v>
          </cell>
          <cell r="IU262">
            <v>0</v>
          </cell>
        </row>
        <row r="263"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  <cell r="HA263">
            <v>0</v>
          </cell>
          <cell r="HB263">
            <v>0</v>
          </cell>
          <cell r="HC263">
            <v>0</v>
          </cell>
          <cell r="HD263">
            <v>0</v>
          </cell>
          <cell r="HE263">
            <v>0</v>
          </cell>
          <cell r="HF263">
            <v>0</v>
          </cell>
          <cell r="HG263">
            <v>0</v>
          </cell>
          <cell r="HH263">
            <v>0</v>
          </cell>
          <cell r="HI263">
            <v>0</v>
          </cell>
          <cell r="HJ263">
            <v>0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0</v>
          </cell>
          <cell r="HP263">
            <v>0</v>
          </cell>
          <cell r="HQ263">
            <v>0</v>
          </cell>
          <cell r="HR263">
            <v>0</v>
          </cell>
          <cell r="HS263">
            <v>0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0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0</v>
          </cell>
          <cell r="IF263">
            <v>0</v>
          </cell>
          <cell r="IG263">
            <v>0</v>
          </cell>
          <cell r="IH263">
            <v>0</v>
          </cell>
          <cell r="II263">
            <v>0</v>
          </cell>
          <cell r="IJ263">
            <v>0</v>
          </cell>
          <cell r="IK263">
            <v>0</v>
          </cell>
          <cell r="IL263">
            <v>0</v>
          </cell>
          <cell r="IM263" t="e">
            <v>#N/A</v>
          </cell>
          <cell r="IN263" t="e">
            <v>#N/A</v>
          </cell>
          <cell r="IO263" t="e">
            <v>#N/A</v>
          </cell>
          <cell r="IP263" t="e">
            <v>#N/A</v>
          </cell>
          <cell r="IT263" t="e">
            <v>#N/A</v>
          </cell>
          <cell r="IU263">
            <v>0</v>
          </cell>
        </row>
        <row r="264"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  <cell r="IL264">
            <v>0</v>
          </cell>
          <cell r="IM264" t="e">
            <v>#N/A</v>
          </cell>
          <cell r="IN264" t="e">
            <v>#N/A</v>
          </cell>
          <cell r="IO264" t="e">
            <v>#N/A</v>
          </cell>
          <cell r="IP264" t="e">
            <v>#N/A</v>
          </cell>
          <cell r="IT264" t="e">
            <v>#N/A</v>
          </cell>
          <cell r="IU264">
            <v>0</v>
          </cell>
        </row>
        <row r="265"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  <cell r="IL265">
            <v>0</v>
          </cell>
          <cell r="IM265" t="e">
            <v>#N/A</v>
          </cell>
          <cell r="IN265" t="e">
            <v>#N/A</v>
          </cell>
          <cell r="IO265" t="e">
            <v>#N/A</v>
          </cell>
          <cell r="IP265" t="e">
            <v>#N/A</v>
          </cell>
          <cell r="IT265" t="e">
            <v>#N/A</v>
          </cell>
          <cell r="IU265">
            <v>0</v>
          </cell>
        </row>
        <row r="266"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B266">
            <v>0</v>
          </cell>
          <cell r="HC266">
            <v>0</v>
          </cell>
          <cell r="HD266">
            <v>0</v>
          </cell>
          <cell r="HE266">
            <v>0</v>
          </cell>
          <cell r="HF266">
            <v>0</v>
          </cell>
          <cell r="HG266">
            <v>0</v>
          </cell>
          <cell r="HH266">
            <v>0</v>
          </cell>
          <cell r="HI266">
            <v>0</v>
          </cell>
          <cell r="HJ266">
            <v>0</v>
          </cell>
          <cell r="HK266">
            <v>0</v>
          </cell>
          <cell r="HL266">
            <v>0</v>
          </cell>
          <cell r="HM266">
            <v>0</v>
          </cell>
          <cell r="HN266">
            <v>0</v>
          </cell>
          <cell r="HO266">
            <v>0</v>
          </cell>
          <cell r="HP266">
            <v>0</v>
          </cell>
          <cell r="HQ266">
            <v>0</v>
          </cell>
          <cell r="HR266">
            <v>0</v>
          </cell>
          <cell r="HS266">
            <v>0</v>
          </cell>
          <cell r="HT266">
            <v>0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0</v>
          </cell>
          <cell r="IG266">
            <v>0</v>
          </cell>
          <cell r="IH266">
            <v>0</v>
          </cell>
          <cell r="II266">
            <v>0</v>
          </cell>
          <cell r="IJ266">
            <v>0</v>
          </cell>
          <cell r="IK266">
            <v>0</v>
          </cell>
          <cell r="IL266">
            <v>0</v>
          </cell>
          <cell r="IM266" t="e">
            <v>#N/A</v>
          </cell>
          <cell r="IN266" t="e">
            <v>#N/A</v>
          </cell>
          <cell r="IO266" t="e">
            <v>#N/A</v>
          </cell>
          <cell r="IP266" t="e">
            <v>#N/A</v>
          </cell>
          <cell r="IT266" t="e">
            <v>#N/A</v>
          </cell>
          <cell r="IU266">
            <v>0</v>
          </cell>
        </row>
        <row r="267"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>
            <v>0</v>
          </cell>
          <cell r="HB267">
            <v>0</v>
          </cell>
          <cell r="HC267">
            <v>0</v>
          </cell>
          <cell r="HD267">
            <v>0</v>
          </cell>
          <cell r="HE267">
            <v>0</v>
          </cell>
          <cell r="HF267">
            <v>0</v>
          </cell>
          <cell r="HG267">
            <v>0</v>
          </cell>
          <cell r="HH267">
            <v>0</v>
          </cell>
          <cell r="HI267">
            <v>0</v>
          </cell>
          <cell r="HJ267">
            <v>0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</v>
          </cell>
          <cell r="HS267">
            <v>0</v>
          </cell>
          <cell r="HT267">
            <v>0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0</v>
          </cell>
          <cell r="II267">
            <v>0</v>
          </cell>
          <cell r="IJ267">
            <v>0</v>
          </cell>
          <cell r="IK267">
            <v>0</v>
          </cell>
          <cell r="IL267">
            <v>0</v>
          </cell>
          <cell r="IM267" t="e">
            <v>#N/A</v>
          </cell>
          <cell r="IN267" t="e">
            <v>#N/A</v>
          </cell>
          <cell r="IO267" t="e">
            <v>#N/A</v>
          </cell>
          <cell r="IP267" t="e">
            <v>#N/A</v>
          </cell>
          <cell r="IT267" t="e">
            <v>#N/A</v>
          </cell>
          <cell r="IU267">
            <v>0</v>
          </cell>
        </row>
        <row r="268"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  <cell r="HA268">
            <v>0</v>
          </cell>
          <cell r="HB268">
            <v>0</v>
          </cell>
          <cell r="HC268">
            <v>0</v>
          </cell>
          <cell r="HD268">
            <v>0</v>
          </cell>
          <cell r="HE268">
            <v>0</v>
          </cell>
          <cell r="HF268">
            <v>0</v>
          </cell>
          <cell r="HG268">
            <v>0</v>
          </cell>
          <cell r="HH268">
            <v>0</v>
          </cell>
          <cell r="HI268">
            <v>0</v>
          </cell>
          <cell r="HJ268">
            <v>0</v>
          </cell>
          <cell r="HK268">
            <v>0</v>
          </cell>
          <cell r="HL268">
            <v>0</v>
          </cell>
          <cell r="HM268">
            <v>0</v>
          </cell>
          <cell r="HN268">
            <v>0</v>
          </cell>
          <cell r="HO268">
            <v>0</v>
          </cell>
          <cell r="HP268">
            <v>0</v>
          </cell>
          <cell r="HQ268">
            <v>0</v>
          </cell>
          <cell r="HR268">
            <v>0</v>
          </cell>
          <cell r="HS268">
            <v>0</v>
          </cell>
          <cell r="HT268">
            <v>0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0</v>
          </cell>
          <cell r="IF268">
            <v>0</v>
          </cell>
          <cell r="IG268">
            <v>0</v>
          </cell>
          <cell r="IH268">
            <v>0</v>
          </cell>
          <cell r="II268">
            <v>0</v>
          </cell>
          <cell r="IJ268">
            <v>0</v>
          </cell>
          <cell r="IK268">
            <v>0</v>
          </cell>
          <cell r="IL268">
            <v>0</v>
          </cell>
          <cell r="IM268" t="e">
            <v>#N/A</v>
          </cell>
          <cell r="IN268" t="e">
            <v>#N/A</v>
          </cell>
          <cell r="IO268" t="e">
            <v>#N/A</v>
          </cell>
          <cell r="IP268" t="e">
            <v>#N/A</v>
          </cell>
          <cell r="IT268" t="e">
            <v>#N/A</v>
          </cell>
          <cell r="IU268">
            <v>0</v>
          </cell>
        </row>
        <row r="269"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0</v>
          </cell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  <cell r="HA269">
            <v>0</v>
          </cell>
          <cell r="HB269">
            <v>0</v>
          </cell>
          <cell r="HC269">
            <v>0</v>
          </cell>
          <cell r="HD269">
            <v>0</v>
          </cell>
          <cell r="HE269">
            <v>0</v>
          </cell>
          <cell r="HF269">
            <v>0</v>
          </cell>
          <cell r="HG269">
            <v>0</v>
          </cell>
          <cell r="HH269">
            <v>0</v>
          </cell>
          <cell r="HI269">
            <v>0</v>
          </cell>
          <cell r="HJ269">
            <v>0</v>
          </cell>
          <cell r="HK269">
            <v>0</v>
          </cell>
          <cell r="HL269">
            <v>0</v>
          </cell>
          <cell r="HM269">
            <v>0</v>
          </cell>
          <cell r="HN269">
            <v>0</v>
          </cell>
          <cell r="HO269">
            <v>0</v>
          </cell>
          <cell r="HP269">
            <v>0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0</v>
          </cell>
          <cell r="HX269">
            <v>0</v>
          </cell>
          <cell r="HY269">
            <v>0</v>
          </cell>
          <cell r="HZ269">
            <v>0</v>
          </cell>
          <cell r="IA269">
            <v>0</v>
          </cell>
          <cell r="IB269">
            <v>0</v>
          </cell>
          <cell r="IC269">
            <v>0</v>
          </cell>
          <cell r="ID269">
            <v>0</v>
          </cell>
          <cell r="IE269">
            <v>0</v>
          </cell>
          <cell r="IF269">
            <v>0</v>
          </cell>
          <cell r="IG269">
            <v>0</v>
          </cell>
          <cell r="IH269">
            <v>0</v>
          </cell>
          <cell r="II269">
            <v>0</v>
          </cell>
          <cell r="IJ269">
            <v>0</v>
          </cell>
          <cell r="IK269">
            <v>0</v>
          </cell>
          <cell r="IL269">
            <v>0</v>
          </cell>
          <cell r="IM269" t="e">
            <v>#N/A</v>
          </cell>
          <cell r="IN269" t="e">
            <v>#N/A</v>
          </cell>
          <cell r="IO269" t="e">
            <v>#N/A</v>
          </cell>
          <cell r="IP269" t="e">
            <v>#N/A</v>
          </cell>
          <cell r="IT269" t="e">
            <v>#N/A</v>
          </cell>
          <cell r="IU269">
            <v>0</v>
          </cell>
        </row>
        <row r="270"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</v>
          </cell>
          <cell r="GF270">
            <v>0</v>
          </cell>
          <cell r="GG270">
            <v>0</v>
          </cell>
          <cell r="GH270">
            <v>0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0</v>
          </cell>
          <cell r="GR270">
            <v>0</v>
          </cell>
          <cell r="GS270">
            <v>0</v>
          </cell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  <cell r="HA270">
            <v>0</v>
          </cell>
          <cell r="HB270">
            <v>0</v>
          </cell>
          <cell r="HC270">
            <v>0</v>
          </cell>
          <cell r="HD270">
            <v>0</v>
          </cell>
          <cell r="HE270">
            <v>0</v>
          </cell>
          <cell r="HF270">
            <v>0</v>
          </cell>
          <cell r="HG270">
            <v>0</v>
          </cell>
          <cell r="HH270">
            <v>0</v>
          </cell>
          <cell r="HI270">
            <v>0</v>
          </cell>
          <cell r="HJ270">
            <v>0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0</v>
          </cell>
          <cell r="HP270">
            <v>0</v>
          </cell>
          <cell r="HQ270">
            <v>0</v>
          </cell>
          <cell r="HR270">
            <v>0</v>
          </cell>
          <cell r="HS270">
            <v>0</v>
          </cell>
          <cell r="HT270">
            <v>0</v>
          </cell>
          <cell r="HU270">
            <v>0</v>
          </cell>
          <cell r="HV270">
            <v>0</v>
          </cell>
          <cell r="HW270">
            <v>0</v>
          </cell>
          <cell r="HX270">
            <v>0</v>
          </cell>
          <cell r="HY270">
            <v>0</v>
          </cell>
          <cell r="HZ270">
            <v>0</v>
          </cell>
          <cell r="IA270">
            <v>0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0</v>
          </cell>
          <cell r="II270">
            <v>0</v>
          </cell>
          <cell r="IJ270">
            <v>0</v>
          </cell>
          <cell r="IK270">
            <v>0</v>
          </cell>
          <cell r="IL270">
            <v>0</v>
          </cell>
          <cell r="IM270" t="e">
            <v>#N/A</v>
          </cell>
          <cell r="IN270" t="e">
            <v>#N/A</v>
          </cell>
          <cell r="IO270" t="e">
            <v>#N/A</v>
          </cell>
          <cell r="IP270" t="e">
            <v>#N/A</v>
          </cell>
          <cell r="IT270" t="e">
            <v>#N/A</v>
          </cell>
          <cell r="IU270">
            <v>0</v>
          </cell>
        </row>
        <row r="271"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  <cell r="IL271">
            <v>0</v>
          </cell>
          <cell r="IM271" t="e">
            <v>#N/A</v>
          </cell>
          <cell r="IN271" t="e">
            <v>#N/A</v>
          </cell>
          <cell r="IO271" t="e">
            <v>#N/A</v>
          </cell>
          <cell r="IP271" t="e">
            <v>#N/A</v>
          </cell>
          <cell r="IT271" t="e">
            <v>#N/A</v>
          </cell>
          <cell r="IU271">
            <v>0</v>
          </cell>
        </row>
        <row r="272"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0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  <cell r="HA272">
            <v>0</v>
          </cell>
          <cell r="HB272">
            <v>0</v>
          </cell>
          <cell r="HC272">
            <v>0</v>
          </cell>
          <cell r="HD272">
            <v>0</v>
          </cell>
          <cell r="HE272">
            <v>0</v>
          </cell>
          <cell r="HF272">
            <v>0</v>
          </cell>
          <cell r="HG272">
            <v>0</v>
          </cell>
          <cell r="HH272">
            <v>0</v>
          </cell>
          <cell r="HI272">
            <v>0</v>
          </cell>
          <cell r="HJ272">
            <v>0</v>
          </cell>
          <cell r="HK272">
            <v>0</v>
          </cell>
          <cell r="HL272">
            <v>0</v>
          </cell>
          <cell r="HM272">
            <v>0</v>
          </cell>
          <cell r="HN272">
            <v>0</v>
          </cell>
          <cell r="HO272">
            <v>0</v>
          </cell>
          <cell r="HP272">
            <v>0</v>
          </cell>
          <cell r="HQ272">
            <v>0</v>
          </cell>
          <cell r="HR272">
            <v>0</v>
          </cell>
          <cell r="HS272">
            <v>0</v>
          </cell>
          <cell r="HT272">
            <v>0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0</v>
          </cell>
          <cell r="IC272">
            <v>0</v>
          </cell>
          <cell r="ID272">
            <v>0</v>
          </cell>
          <cell r="IE272">
            <v>0</v>
          </cell>
          <cell r="IF272">
            <v>0</v>
          </cell>
          <cell r="IG272">
            <v>0</v>
          </cell>
          <cell r="IH272">
            <v>0</v>
          </cell>
          <cell r="II272">
            <v>0</v>
          </cell>
          <cell r="IJ272">
            <v>0</v>
          </cell>
          <cell r="IK272">
            <v>0</v>
          </cell>
          <cell r="IL272">
            <v>0</v>
          </cell>
          <cell r="IM272" t="e">
            <v>#N/A</v>
          </cell>
          <cell r="IN272" t="e">
            <v>#N/A</v>
          </cell>
          <cell r="IO272" t="e">
            <v>#N/A</v>
          </cell>
          <cell r="IP272" t="e">
            <v>#N/A</v>
          </cell>
          <cell r="IT272" t="e">
            <v>#N/A</v>
          </cell>
          <cell r="IU272">
            <v>0</v>
          </cell>
        </row>
        <row r="273"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  <cell r="IL273">
            <v>0</v>
          </cell>
          <cell r="IM273" t="e">
            <v>#N/A</v>
          </cell>
          <cell r="IN273" t="e">
            <v>#N/A</v>
          </cell>
          <cell r="IO273" t="e">
            <v>#N/A</v>
          </cell>
          <cell r="IP273" t="e">
            <v>#N/A</v>
          </cell>
          <cell r="IT273" t="e">
            <v>#N/A</v>
          </cell>
          <cell r="IU273">
            <v>0</v>
          </cell>
        </row>
        <row r="274"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  <cell r="HA274">
            <v>0</v>
          </cell>
          <cell r="HB274">
            <v>0</v>
          </cell>
          <cell r="HC274">
            <v>0</v>
          </cell>
          <cell r="HD274">
            <v>0</v>
          </cell>
          <cell r="HE274">
            <v>0</v>
          </cell>
          <cell r="HF274">
            <v>0</v>
          </cell>
          <cell r="HG274">
            <v>0</v>
          </cell>
          <cell r="HH274">
            <v>0</v>
          </cell>
          <cell r="HI274">
            <v>0</v>
          </cell>
          <cell r="HJ274">
            <v>0</v>
          </cell>
          <cell r="HK274">
            <v>0</v>
          </cell>
          <cell r="HL274">
            <v>0</v>
          </cell>
          <cell r="HM274">
            <v>0</v>
          </cell>
          <cell r="HN274">
            <v>0</v>
          </cell>
          <cell r="HO274">
            <v>0</v>
          </cell>
          <cell r="HP274">
            <v>0</v>
          </cell>
          <cell r="HQ274">
            <v>0</v>
          </cell>
          <cell r="HR274">
            <v>0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0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0</v>
          </cell>
          <cell r="II274">
            <v>0</v>
          </cell>
          <cell r="IJ274">
            <v>0</v>
          </cell>
          <cell r="IK274">
            <v>0</v>
          </cell>
          <cell r="IL274">
            <v>0</v>
          </cell>
          <cell r="IM274" t="e">
            <v>#N/A</v>
          </cell>
          <cell r="IN274" t="e">
            <v>#N/A</v>
          </cell>
          <cell r="IO274" t="e">
            <v>#N/A</v>
          </cell>
          <cell r="IP274" t="e">
            <v>#N/A</v>
          </cell>
          <cell r="IT274" t="e">
            <v>#N/A</v>
          </cell>
          <cell r="IU274">
            <v>0</v>
          </cell>
        </row>
        <row r="275"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  <cell r="HA275">
            <v>0</v>
          </cell>
          <cell r="HB275">
            <v>0</v>
          </cell>
          <cell r="HC275">
            <v>0</v>
          </cell>
          <cell r="HD275">
            <v>0</v>
          </cell>
          <cell r="HE275">
            <v>0</v>
          </cell>
          <cell r="HF275">
            <v>0</v>
          </cell>
          <cell r="HG275">
            <v>0</v>
          </cell>
          <cell r="HH275">
            <v>0</v>
          </cell>
          <cell r="HI275">
            <v>0</v>
          </cell>
          <cell r="HJ275">
            <v>0</v>
          </cell>
          <cell r="HK275">
            <v>0</v>
          </cell>
          <cell r="HL275">
            <v>0</v>
          </cell>
          <cell r="HM275">
            <v>0</v>
          </cell>
          <cell r="HN275">
            <v>0</v>
          </cell>
          <cell r="HO275">
            <v>0</v>
          </cell>
          <cell r="HP275">
            <v>0</v>
          </cell>
          <cell r="HQ275">
            <v>0</v>
          </cell>
          <cell r="HR275">
            <v>0</v>
          </cell>
          <cell r="HS275">
            <v>0</v>
          </cell>
          <cell r="HT275">
            <v>0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0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0</v>
          </cell>
          <cell r="II275">
            <v>0</v>
          </cell>
          <cell r="IJ275">
            <v>0</v>
          </cell>
          <cell r="IK275">
            <v>0</v>
          </cell>
          <cell r="IL275">
            <v>0</v>
          </cell>
          <cell r="IM275" t="e">
            <v>#N/A</v>
          </cell>
          <cell r="IN275" t="e">
            <v>#N/A</v>
          </cell>
          <cell r="IO275" t="e">
            <v>#N/A</v>
          </cell>
          <cell r="IP275" t="e">
            <v>#N/A</v>
          </cell>
          <cell r="IT275" t="e">
            <v>#N/A</v>
          </cell>
          <cell r="IU275">
            <v>0</v>
          </cell>
        </row>
        <row r="276"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  <cell r="HA276">
            <v>0</v>
          </cell>
          <cell r="HB276">
            <v>0</v>
          </cell>
          <cell r="HC276">
            <v>0</v>
          </cell>
          <cell r="HD276">
            <v>0</v>
          </cell>
          <cell r="HE276">
            <v>0</v>
          </cell>
          <cell r="HF276">
            <v>0</v>
          </cell>
          <cell r="HG276">
            <v>0</v>
          </cell>
          <cell r="HH276">
            <v>0</v>
          </cell>
          <cell r="HI276">
            <v>0</v>
          </cell>
          <cell r="HJ276">
            <v>0</v>
          </cell>
          <cell r="HK276">
            <v>0</v>
          </cell>
          <cell r="HL276">
            <v>0</v>
          </cell>
          <cell r="HM276">
            <v>0</v>
          </cell>
          <cell r="HN276">
            <v>0</v>
          </cell>
          <cell r="HO276">
            <v>0</v>
          </cell>
          <cell r="HP276">
            <v>0</v>
          </cell>
          <cell r="HQ276">
            <v>0</v>
          </cell>
          <cell r="HR276">
            <v>0</v>
          </cell>
          <cell r="HS276">
            <v>0</v>
          </cell>
          <cell r="HT276">
            <v>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0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0</v>
          </cell>
          <cell r="II276">
            <v>0</v>
          </cell>
          <cell r="IJ276">
            <v>0</v>
          </cell>
          <cell r="IK276">
            <v>0</v>
          </cell>
          <cell r="IL276">
            <v>0</v>
          </cell>
          <cell r="IM276" t="e">
            <v>#N/A</v>
          </cell>
          <cell r="IN276" t="e">
            <v>#N/A</v>
          </cell>
          <cell r="IO276" t="e">
            <v>#N/A</v>
          </cell>
          <cell r="IP276" t="e">
            <v>#N/A</v>
          </cell>
          <cell r="IT276" t="e">
            <v>#N/A</v>
          </cell>
          <cell r="IU276">
            <v>0</v>
          </cell>
        </row>
        <row r="277"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  <cell r="HA277">
            <v>0</v>
          </cell>
          <cell r="HB277">
            <v>0</v>
          </cell>
          <cell r="HC277">
            <v>0</v>
          </cell>
          <cell r="HD277">
            <v>0</v>
          </cell>
          <cell r="HE277">
            <v>0</v>
          </cell>
          <cell r="HF277">
            <v>0</v>
          </cell>
          <cell r="HG277">
            <v>0</v>
          </cell>
          <cell r="HH277">
            <v>0</v>
          </cell>
          <cell r="HI277">
            <v>0</v>
          </cell>
          <cell r="HJ277">
            <v>0</v>
          </cell>
          <cell r="HK277">
            <v>0</v>
          </cell>
          <cell r="HL277">
            <v>0</v>
          </cell>
          <cell r="HM277">
            <v>0</v>
          </cell>
          <cell r="HN277">
            <v>0</v>
          </cell>
          <cell r="HO277">
            <v>0</v>
          </cell>
          <cell r="HP277">
            <v>0</v>
          </cell>
          <cell r="HQ277">
            <v>0</v>
          </cell>
          <cell r="HR277">
            <v>0</v>
          </cell>
          <cell r="HS277">
            <v>0</v>
          </cell>
          <cell r="HT277">
            <v>0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0</v>
          </cell>
          <cell r="IB277">
            <v>0</v>
          </cell>
          <cell r="IC277">
            <v>0</v>
          </cell>
          <cell r="ID277">
            <v>0</v>
          </cell>
          <cell r="IE277">
            <v>0</v>
          </cell>
          <cell r="IF277">
            <v>0</v>
          </cell>
          <cell r="IG277">
            <v>0</v>
          </cell>
          <cell r="IH277">
            <v>0</v>
          </cell>
          <cell r="II277">
            <v>0</v>
          </cell>
          <cell r="IJ277">
            <v>0</v>
          </cell>
          <cell r="IK277">
            <v>0</v>
          </cell>
          <cell r="IL277">
            <v>0</v>
          </cell>
          <cell r="IM277" t="e">
            <v>#N/A</v>
          </cell>
          <cell r="IN277" t="e">
            <v>#N/A</v>
          </cell>
          <cell r="IO277" t="e">
            <v>#N/A</v>
          </cell>
          <cell r="IP277" t="e">
            <v>#N/A</v>
          </cell>
          <cell r="IT277" t="e">
            <v>#N/A</v>
          </cell>
          <cell r="IU277">
            <v>0</v>
          </cell>
        </row>
        <row r="278"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  <cell r="HA278">
            <v>0</v>
          </cell>
          <cell r="HB278">
            <v>0</v>
          </cell>
          <cell r="HC278">
            <v>0</v>
          </cell>
          <cell r="HD278">
            <v>0</v>
          </cell>
          <cell r="HE278">
            <v>0</v>
          </cell>
          <cell r="HF278">
            <v>0</v>
          </cell>
          <cell r="HG278">
            <v>0</v>
          </cell>
          <cell r="HH278">
            <v>0</v>
          </cell>
          <cell r="HI278">
            <v>0</v>
          </cell>
          <cell r="HJ278">
            <v>0</v>
          </cell>
          <cell r="HK278">
            <v>0</v>
          </cell>
          <cell r="HL278">
            <v>0</v>
          </cell>
          <cell r="HM278">
            <v>0</v>
          </cell>
          <cell r="HN278">
            <v>0</v>
          </cell>
          <cell r="HO278">
            <v>0</v>
          </cell>
          <cell r="HP278">
            <v>0</v>
          </cell>
          <cell r="HQ278">
            <v>0</v>
          </cell>
          <cell r="HR278">
            <v>0</v>
          </cell>
          <cell r="HS278">
            <v>0</v>
          </cell>
          <cell r="HT278">
            <v>0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0</v>
          </cell>
          <cell r="IK278">
            <v>0</v>
          </cell>
          <cell r="IL278">
            <v>0</v>
          </cell>
          <cell r="IM278" t="e">
            <v>#N/A</v>
          </cell>
          <cell r="IN278" t="e">
            <v>#N/A</v>
          </cell>
          <cell r="IO278" t="e">
            <v>#N/A</v>
          </cell>
          <cell r="IP278" t="e">
            <v>#N/A</v>
          </cell>
          <cell r="IT278" t="e">
            <v>#N/A</v>
          </cell>
          <cell r="IU278">
            <v>0</v>
          </cell>
        </row>
        <row r="279"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N279">
            <v>0</v>
          </cell>
          <cell r="GO279">
            <v>0</v>
          </cell>
          <cell r="GP279">
            <v>0</v>
          </cell>
          <cell r="GQ279">
            <v>0</v>
          </cell>
          <cell r="GR279">
            <v>0</v>
          </cell>
          <cell r="GS279">
            <v>0</v>
          </cell>
          <cell r="GT279">
            <v>0</v>
          </cell>
          <cell r="GU279">
            <v>0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  <cell r="HA279">
            <v>0</v>
          </cell>
          <cell r="HB279">
            <v>0</v>
          </cell>
          <cell r="HC279">
            <v>0</v>
          </cell>
          <cell r="HD279">
            <v>0</v>
          </cell>
          <cell r="HE279">
            <v>0</v>
          </cell>
          <cell r="HF279">
            <v>0</v>
          </cell>
          <cell r="HG279">
            <v>0</v>
          </cell>
          <cell r="HH279">
            <v>0</v>
          </cell>
          <cell r="HI279">
            <v>0</v>
          </cell>
          <cell r="HJ279">
            <v>0</v>
          </cell>
          <cell r="HK279">
            <v>0</v>
          </cell>
          <cell r="HL279">
            <v>0</v>
          </cell>
          <cell r="HM279">
            <v>0</v>
          </cell>
          <cell r="HN279">
            <v>0</v>
          </cell>
          <cell r="HO279">
            <v>0</v>
          </cell>
          <cell r="HP279">
            <v>0</v>
          </cell>
          <cell r="HQ279">
            <v>0</v>
          </cell>
          <cell r="HR279">
            <v>0</v>
          </cell>
          <cell r="HS279">
            <v>0</v>
          </cell>
          <cell r="HT279">
            <v>0</v>
          </cell>
          <cell r="HU279">
            <v>0</v>
          </cell>
          <cell r="HV279">
            <v>0</v>
          </cell>
          <cell r="HW279">
            <v>0</v>
          </cell>
          <cell r="HX279">
            <v>0</v>
          </cell>
          <cell r="HY279">
            <v>0</v>
          </cell>
          <cell r="HZ279">
            <v>0</v>
          </cell>
          <cell r="IA279">
            <v>0</v>
          </cell>
          <cell r="IB279">
            <v>0</v>
          </cell>
          <cell r="IC279">
            <v>0</v>
          </cell>
          <cell r="ID279">
            <v>0</v>
          </cell>
          <cell r="IE279">
            <v>0</v>
          </cell>
          <cell r="IF279">
            <v>0</v>
          </cell>
          <cell r="IG279">
            <v>0</v>
          </cell>
          <cell r="IH279">
            <v>0</v>
          </cell>
          <cell r="II279">
            <v>0</v>
          </cell>
          <cell r="IJ279">
            <v>0</v>
          </cell>
          <cell r="IK279">
            <v>0</v>
          </cell>
          <cell r="IL279">
            <v>0</v>
          </cell>
          <cell r="IM279" t="e">
            <v>#N/A</v>
          </cell>
          <cell r="IN279" t="e">
            <v>#N/A</v>
          </cell>
          <cell r="IO279" t="e">
            <v>#N/A</v>
          </cell>
          <cell r="IP279" t="e">
            <v>#N/A</v>
          </cell>
          <cell r="IT279" t="e">
            <v>#N/A</v>
          </cell>
          <cell r="IU279">
            <v>0</v>
          </cell>
        </row>
        <row r="280"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  <cell r="HA280">
            <v>0</v>
          </cell>
          <cell r="HB280">
            <v>0</v>
          </cell>
          <cell r="HC280">
            <v>0</v>
          </cell>
          <cell r="HD280">
            <v>0</v>
          </cell>
          <cell r="HE280">
            <v>0</v>
          </cell>
          <cell r="HF280">
            <v>0</v>
          </cell>
          <cell r="HG280">
            <v>0</v>
          </cell>
          <cell r="HH280">
            <v>0</v>
          </cell>
          <cell r="HI280">
            <v>0</v>
          </cell>
          <cell r="HJ280">
            <v>0</v>
          </cell>
          <cell r="HK280">
            <v>0</v>
          </cell>
          <cell r="HL280">
            <v>0</v>
          </cell>
          <cell r="HM280">
            <v>0</v>
          </cell>
          <cell r="HN280">
            <v>0</v>
          </cell>
          <cell r="HO280">
            <v>0</v>
          </cell>
          <cell r="HP280">
            <v>0</v>
          </cell>
          <cell r="HQ280">
            <v>0</v>
          </cell>
          <cell r="HR280">
            <v>0</v>
          </cell>
          <cell r="HS280">
            <v>0</v>
          </cell>
          <cell r="HT280">
            <v>0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0</v>
          </cell>
          <cell r="IG280">
            <v>0</v>
          </cell>
          <cell r="IH280">
            <v>0</v>
          </cell>
          <cell r="II280">
            <v>0</v>
          </cell>
          <cell r="IJ280">
            <v>0</v>
          </cell>
          <cell r="IK280">
            <v>0</v>
          </cell>
          <cell r="IL280">
            <v>0</v>
          </cell>
          <cell r="IM280" t="e">
            <v>#N/A</v>
          </cell>
          <cell r="IN280" t="e">
            <v>#N/A</v>
          </cell>
          <cell r="IO280" t="e">
            <v>#N/A</v>
          </cell>
          <cell r="IP280" t="e">
            <v>#N/A</v>
          </cell>
          <cell r="IT280" t="e">
            <v>#N/A</v>
          </cell>
          <cell r="IU280">
            <v>0</v>
          </cell>
        </row>
        <row r="281"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  <cell r="HA281">
            <v>0</v>
          </cell>
          <cell r="HB281">
            <v>0</v>
          </cell>
          <cell r="HC281">
            <v>0</v>
          </cell>
          <cell r="HD281">
            <v>0</v>
          </cell>
          <cell r="HE281">
            <v>0</v>
          </cell>
          <cell r="HF281">
            <v>0</v>
          </cell>
          <cell r="HG281">
            <v>0</v>
          </cell>
          <cell r="HH281">
            <v>0</v>
          </cell>
          <cell r="HI281">
            <v>0</v>
          </cell>
          <cell r="HJ281">
            <v>0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0</v>
          </cell>
          <cell r="HQ281">
            <v>0</v>
          </cell>
          <cell r="HR281">
            <v>0</v>
          </cell>
          <cell r="HS281">
            <v>0</v>
          </cell>
          <cell r="HT281">
            <v>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0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0</v>
          </cell>
          <cell r="II281">
            <v>0</v>
          </cell>
          <cell r="IJ281">
            <v>0</v>
          </cell>
          <cell r="IK281">
            <v>0</v>
          </cell>
          <cell r="IL281">
            <v>0</v>
          </cell>
          <cell r="IM281" t="e">
            <v>#N/A</v>
          </cell>
          <cell r="IN281" t="e">
            <v>#N/A</v>
          </cell>
          <cell r="IO281" t="e">
            <v>#N/A</v>
          </cell>
          <cell r="IP281" t="e">
            <v>#N/A</v>
          </cell>
          <cell r="IT281" t="e">
            <v>#N/A</v>
          </cell>
          <cell r="IU281">
            <v>0</v>
          </cell>
        </row>
        <row r="282"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>
            <v>0</v>
          </cell>
          <cell r="GH282">
            <v>0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0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  <cell r="HA282">
            <v>0</v>
          </cell>
          <cell r="HB282">
            <v>0</v>
          </cell>
          <cell r="HC282">
            <v>0</v>
          </cell>
          <cell r="HD282">
            <v>0</v>
          </cell>
          <cell r="HE282">
            <v>0</v>
          </cell>
          <cell r="HF282">
            <v>0</v>
          </cell>
          <cell r="HG282">
            <v>0</v>
          </cell>
          <cell r="HH282">
            <v>0</v>
          </cell>
          <cell r="HI282">
            <v>0</v>
          </cell>
          <cell r="HJ282">
            <v>0</v>
          </cell>
          <cell r="HK282">
            <v>0</v>
          </cell>
          <cell r="HL282">
            <v>0</v>
          </cell>
          <cell r="HM282">
            <v>0</v>
          </cell>
          <cell r="HN282">
            <v>0</v>
          </cell>
          <cell r="HO282">
            <v>0</v>
          </cell>
          <cell r="HP282">
            <v>0</v>
          </cell>
          <cell r="HQ282">
            <v>0</v>
          </cell>
          <cell r="HR282">
            <v>0</v>
          </cell>
          <cell r="HS282">
            <v>0</v>
          </cell>
          <cell r="HT282">
            <v>0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0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0</v>
          </cell>
          <cell r="II282">
            <v>0</v>
          </cell>
          <cell r="IJ282">
            <v>0</v>
          </cell>
          <cell r="IK282">
            <v>0</v>
          </cell>
          <cell r="IL282">
            <v>0</v>
          </cell>
          <cell r="IM282" t="e">
            <v>#N/A</v>
          </cell>
          <cell r="IN282" t="e">
            <v>#N/A</v>
          </cell>
          <cell r="IO282" t="e">
            <v>#N/A</v>
          </cell>
          <cell r="IP282" t="e">
            <v>#N/A</v>
          </cell>
          <cell r="IT282" t="e">
            <v>#N/A</v>
          </cell>
          <cell r="IU282">
            <v>0</v>
          </cell>
        </row>
        <row r="283"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0</v>
          </cell>
          <cell r="GH283">
            <v>0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  <cell r="HA283">
            <v>0</v>
          </cell>
          <cell r="HB283">
            <v>0</v>
          </cell>
          <cell r="HC283">
            <v>0</v>
          </cell>
          <cell r="HD283">
            <v>0</v>
          </cell>
          <cell r="HE283">
            <v>0</v>
          </cell>
          <cell r="HF283">
            <v>0</v>
          </cell>
          <cell r="HG283">
            <v>0</v>
          </cell>
          <cell r="HH283">
            <v>0</v>
          </cell>
          <cell r="HI283">
            <v>0</v>
          </cell>
          <cell r="HJ283">
            <v>0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0</v>
          </cell>
          <cell r="HP283">
            <v>0</v>
          </cell>
          <cell r="HQ283">
            <v>0</v>
          </cell>
          <cell r="HR283">
            <v>0</v>
          </cell>
          <cell r="HS283">
            <v>0</v>
          </cell>
          <cell r="HT283">
            <v>0</v>
          </cell>
          <cell r="HU283">
            <v>0</v>
          </cell>
          <cell r="HV283">
            <v>0</v>
          </cell>
          <cell r="HW283">
            <v>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0</v>
          </cell>
          <cell r="IF283">
            <v>0</v>
          </cell>
          <cell r="IG283">
            <v>0</v>
          </cell>
          <cell r="IH283">
            <v>0</v>
          </cell>
          <cell r="II283">
            <v>0</v>
          </cell>
          <cell r="IJ283">
            <v>0</v>
          </cell>
          <cell r="IK283">
            <v>0</v>
          </cell>
          <cell r="IL283">
            <v>0</v>
          </cell>
          <cell r="IM283" t="e">
            <v>#N/A</v>
          </cell>
          <cell r="IN283" t="e">
            <v>#N/A</v>
          </cell>
          <cell r="IO283" t="e">
            <v>#N/A</v>
          </cell>
          <cell r="IP283" t="e">
            <v>#N/A</v>
          </cell>
          <cell r="IT283" t="e">
            <v>#N/A</v>
          </cell>
          <cell r="IU283">
            <v>0</v>
          </cell>
        </row>
        <row r="284"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  <cell r="IL284">
            <v>0</v>
          </cell>
          <cell r="IM284" t="e">
            <v>#N/A</v>
          </cell>
          <cell r="IN284" t="e">
            <v>#N/A</v>
          </cell>
          <cell r="IO284" t="e">
            <v>#N/A</v>
          </cell>
          <cell r="IP284" t="e">
            <v>#N/A</v>
          </cell>
          <cell r="IT284" t="e">
            <v>#N/A</v>
          </cell>
          <cell r="IU284">
            <v>0</v>
          </cell>
        </row>
        <row r="285"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0</v>
          </cell>
          <cell r="FP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>
            <v>0</v>
          </cell>
          <cell r="FY285">
            <v>0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0</v>
          </cell>
          <cell r="GR285">
            <v>0</v>
          </cell>
          <cell r="GS285">
            <v>0</v>
          </cell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  <cell r="HA285">
            <v>0</v>
          </cell>
          <cell r="HB285">
            <v>0</v>
          </cell>
          <cell r="HC285">
            <v>0</v>
          </cell>
          <cell r="HD285">
            <v>0</v>
          </cell>
          <cell r="HE285">
            <v>0</v>
          </cell>
          <cell r="HF285">
            <v>0</v>
          </cell>
          <cell r="HG285">
            <v>0</v>
          </cell>
          <cell r="HH285">
            <v>0</v>
          </cell>
          <cell r="HI285">
            <v>0</v>
          </cell>
          <cell r="HJ285">
            <v>0</v>
          </cell>
          <cell r="HK285">
            <v>0</v>
          </cell>
          <cell r="HL285">
            <v>0</v>
          </cell>
          <cell r="HM285">
            <v>0</v>
          </cell>
          <cell r="HN285">
            <v>0</v>
          </cell>
          <cell r="HO285">
            <v>0</v>
          </cell>
          <cell r="HP285">
            <v>0</v>
          </cell>
          <cell r="HQ285">
            <v>0</v>
          </cell>
          <cell r="HR285">
            <v>0</v>
          </cell>
          <cell r="HS285">
            <v>0</v>
          </cell>
          <cell r="HT285">
            <v>0</v>
          </cell>
          <cell r="HU285">
            <v>0</v>
          </cell>
          <cell r="HV285">
            <v>0</v>
          </cell>
          <cell r="HW285">
            <v>0</v>
          </cell>
          <cell r="HX285">
            <v>0</v>
          </cell>
          <cell r="HY285">
            <v>0</v>
          </cell>
          <cell r="HZ285">
            <v>0</v>
          </cell>
          <cell r="IA285">
            <v>0</v>
          </cell>
          <cell r="IB285">
            <v>0</v>
          </cell>
          <cell r="IC285">
            <v>0</v>
          </cell>
          <cell r="ID285">
            <v>0</v>
          </cell>
          <cell r="IE285">
            <v>0</v>
          </cell>
          <cell r="IF285">
            <v>0</v>
          </cell>
          <cell r="IG285">
            <v>0</v>
          </cell>
          <cell r="IH285">
            <v>0</v>
          </cell>
          <cell r="II285">
            <v>0</v>
          </cell>
          <cell r="IJ285">
            <v>0</v>
          </cell>
          <cell r="IK285">
            <v>0</v>
          </cell>
          <cell r="IL285">
            <v>0</v>
          </cell>
          <cell r="IM285" t="e">
            <v>#N/A</v>
          </cell>
          <cell r="IN285" t="e">
            <v>#N/A</v>
          </cell>
          <cell r="IO285" t="e">
            <v>#N/A</v>
          </cell>
          <cell r="IP285" t="e">
            <v>#N/A</v>
          </cell>
          <cell r="IT285" t="e">
            <v>#N/A</v>
          </cell>
          <cell r="IU285">
            <v>0</v>
          </cell>
        </row>
        <row r="286"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>
            <v>0</v>
          </cell>
          <cell r="FY286">
            <v>0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0</v>
          </cell>
          <cell r="GR286">
            <v>0</v>
          </cell>
          <cell r="GS286">
            <v>0</v>
          </cell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  <cell r="HA286">
            <v>0</v>
          </cell>
          <cell r="HB286">
            <v>0</v>
          </cell>
          <cell r="HC286">
            <v>0</v>
          </cell>
          <cell r="HD286">
            <v>0</v>
          </cell>
          <cell r="HE286">
            <v>0</v>
          </cell>
          <cell r="HF286">
            <v>0</v>
          </cell>
          <cell r="HG286">
            <v>0</v>
          </cell>
          <cell r="HH286">
            <v>0</v>
          </cell>
          <cell r="HI286">
            <v>0</v>
          </cell>
          <cell r="HJ286">
            <v>0</v>
          </cell>
          <cell r="HK286">
            <v>0</v>
          </cell>
          <cell r="HL286">
            <v>0</v>
          </cell>
          <cell r="HM286">
            <v>0</v>
          </cell>
          <cell r="HN286">
            <v>0</v>
          </cell>
          <cell r="HO286">
            <v>0</v>
          </cell>
          <cell r="HP286">
            <v>0</v>
          </cell>
          <cell r="HQ286">
            <v>0</v>
          </cell>
          <cell r="HR286">
            <v>0</v>
          </cell>
          <cell r="HS286">
            <v>0</v>
          </cell>
          <cell r="HT286">
            <v>0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0</v>
          </cell>
          <cell r="IC286">
            <v>0</v>
          </cell>
          <cell r="ID286">
            <v>0</v>
          </cell>
          <cell r="IE286">
            <v>0</v>
          </cell>
          <cell r="IF286">
            <v>0</v>
          </cell>
          <cell r="IG286">
            <v>0</v>
          </cell>
          <cell r="IH286">
            <v>0</v>
          </cell>
          <cell r="II286">
            <v>0</v>
          </cell>
          <cell r="IJ286">
            <v>0</v>
          </cell>
          <cell r="IK286">
            <v>0</v>
          </cell>
          <cell r="IL286">
            <v>0</v>
          </cell>
          <cell r="IM286" t="e">
            <v>#N/A</v>
          </cell>
          <cell r="IN286" t="e">
            <v>#N/A</v>
          </cell>
          <cell r="IO286" t="e">
            <v>#N/A</v>
          </cell>
          <cell r="IP286" t="e">
            <v>#N/A</v>
          </cell>
          <cell r="IT286" t="e">
            <v>#N/A</v>
          </cell>
          <cell r="IU286">
            <v>0</v>
          </cell>
        </row>
        <row r="287"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0</v>
          </cell>
          <cell r="IG287">
            <v>0</v>
          </cell>
          <cell r="IH287">
            <v>0</v>
          </cell>
          <cell r="II287">
            <v>0</v>
          </cell>
          <cell r="IJ287">
            <v>0</v>
          </cell>
          <cell r="IK287">
            <v>0</v>
          </cell>
          <cell r="IL287">
            <v>0</v>
          </cell>
          <cell r="IM287" t="e">
            <v>#N/A</v>
          </cell>
          <cell r="IN287" t="e">
            <v>#N/A</v>
          </cell>
          <cell r="IO287" t="e">
            <v>#N/A</v>
          </cell>
          <cell r="IP287" t="e">
            <v>#N/A</v>
          </cell>
          <cell r="IT287" t="e">
            <v>#N/A</v>
          </cell>
          <cell r="IU287">
            <v>0</v>
          </cell>
        </row>
        <row r="288"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0</v>
          </cell>
          <cell r="GR288">
            <v>0</v>
          </cell>
          <cell r="GS288">
            <v>0</v>
          </cell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  <cell r="HA288">
            <v>0</v>
          </cell>
          <cell r="HB288">
            <v>0</v>
          </cell>
          <cell r="HC288">
            <v>0</v>
          </cell>
          <cell r="HD288">
            <v>0</v>
          </cell>
          <cell r="HE288">
            <v>0</v>
          </cell>
          <cell r="HF288">
            <v>0</v>
          </cell>
          <cell r="HG288">
            <v>0</v>
          </cell>
          <cell r="HH288">
            <v>0</v>
          </cell>
          <cell r="HI288">
            <v>0</v>
          </cell>
          <cell r="HJ288">
            <v>0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0</v>
          </cell>
          <cell r="HP288">
            <v>0</v>
          </cell>
          <cell r="HQ288">
            <v>0</v>
          </cell>
          <cell r="HR288">
            <v>0</v>
          </cell>
          <cell r="HS288">
            <v>0</v>
          </cell>
          <cell r="HT288">
            <v>0</v>
          </cell>
          <cell r="HU288">
            <v>0</v>
          </cell>
          <cell r="HV288">
            <v>0</v>
          </cell>
          <cell r="HW288">
            <v>0</v>
          </cell>
          <cell r="HX288">
            <v>0</v>
          </cell>
          <cell r="HY288">
            <v>0</v>
          </cell>
          <cell r="HZ288">
            <v>0</v>
          </cell>
          <cell r="IA288">
            <v>0</v>
          </cell>
          <cell r="IB288">
            <v>0</v>
          </cell>
          <cell r="IC288">
            <v>0</v>
          </cell>
          <cell r="ID288">
            <v>0</v>
          </cell>
          <cell r="IE288">
            <v>0</v>
          </cell>
          <cell r="IF288">
            <v>0</v>
          </cell>
          <cell r="IG288">
            <v>0</v>
          </cell>
          <cell r="IH288">
            <v>0</v>
          </cell>
          <cell r="II288">
            <v>0</v>
          </cell>
          <cell r="IJ288">
            <v>0</v>
          </cell>
          <cell r="IK288">
            <v>0</v>
          </cell>
          <cell r="IL288">
            <v>0</v>
          </cell>
          <cell r="IM288" t="e">
            <v>#N/A</v>
          </cell>
          <cell r="IN288" t="e">
            <v>#N/A</v>
          </cell>
          <cell r="IO288" t="e">
            <v>#N/A</v>
          </cell>
          <cell r="IP288" t="e">
            <v>#N/A</v>
          </cell>
          <cell r="IT288" t="e">
            <v>#N/A</v>
          </cell>
          <cell r="IU288">
            <v>0</v>
          </cell>
        </row>
        <row r="289"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P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  <cell r="HA289">
            <v>0</v>
          </cell>
          <cell r="HB289">
            <v>0</v>
          </cell>
          <cell r="HC289">
            <v>0</v>
          </cell>
          <cell r="HD289">
            <v>0</v>
          </cell>
          <cell r="HE289">
            <v>0</v>
          </cell>
          <cell r="HF289">
            <v>0</v>
          </cell>
          <cell r="HG289">
            <v>0</v>
          </cell>
          <cell r="HH289">
            <v>0</v>
          </cell>
          <cell r="HI289">
            <v>0</v>
          </cell>
          <cell r="HJ289">
            <v>0</v>
          </cell>
          <cell r="HK289">
            <v>0</v>
          </cell>
          <cell r="HL289">
            <v>0</v>
          </cell>
          <cell r="HM289">
            <v>0</v>
          </cell>
          <cell r="HN289">
            <v>0</v>
          </cell>
          <cell r="HO289">
            <v>0</v>
          </cell>
          <cell r="HP289">
            <v>0</v>
          </cell>
          <cell r="HQ289">
            <v>0</v>
          </cell>
          <cell r="HR289">
            <v>0</v>
          </cell>
          <cell r="HS289">
            <v>0</v>
          </cell>
          <cell r="HT289">
            <v>0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0</v>
          </cell>
          <cell r="II289">
            <v>0</v>
          </cell>
          <cell r="IJ289">
            <v>0</v>
          </cell>
          <cell r="IK289">
            <v>0</v>
          </cell>
          <cell r="IL289">
            <v>0</v>
          </cell>
          <cell r="IM289" t="e">
            <v>#N/A</v>
          </cell>
          <cell r="IN289" t="e">
            <v>#N/A</v>
          </cell>
          <cell r="IO289" t="e">
            <v>#N/A</v>
          </cell>
          <cell r="IP289" t="e">
            <v>#N/A</v>
          </cell>
          <cell r="IT289" t="e">
            <v>#N/A</v>
          </cell>
          <cell r="IU289">
            <v>0</v>
          </cell>
        </row>
        <row r="290"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0</v>
          </cell>
          <cell r="GR290">
            <v>0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  <cell r="HA290">
            <v>0</v>
          </cell>
          <cell r="HB290">
            <v>0</v>
          </cell>
          <cell r="HC290">
            <v>0</v>
          </cell>
          <cell r="HD290">
            <v>0</v>
          </cell>
          <cell r="HE290">
            <v>0</v>
          </cell>
          <cell r="HF290">
            <v>0</v>
          </cell>
          <cell r="HG290">
            <v>0</v>
          </cell>
          <cell r="HH290">
            <v>0</v>
          </cell>
          <cell r="HI290">
            <v>0</v>
          </cell>
          <cell r="HJ290">
            <v>0</v>
          </cell>
          <cell r="HK290">
            <v>0</v>
          </cell>
          <cell r="HL290">
            <v>0</v>
          </cell>
          <cell r="HM290">
            <v>0</v>
          </cell>
          <cell r="HN290">
            <v>0</v>
          </cell>
          <cell r="HO290">
            <v>0</v>
          </cell>
          <cell r="HP290">
            <v>0</v>
          </cell>
          <cell r="HQ290">
            <v>0</v>
          </cell>
          <cell r="HR290">
            <v>0</v>
          </cell>
          <cell r="HS290">
            <v>0</v>
          </cell>
          <cell r="HT290">
            <v>0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0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0</v>
          </cell>
          <cell r="II290">
            <v>0</v>
          </cell>
          <cell r="IJ290">
            <v>0</v>
          </cell>
          <cell r="IK290">
            <v>0</v>
          </cell>
          <cell r="IL290">
            <v>0</v>
          </cell>
          <cell r="IM290" t="e">
            <v>#N/A</v>
          </cell>
          <cell r="IN290" t="e">
            <v>#N/A</v>
          </cell>
          <cell r="IO290" t="e">
            <v>#N/A</v>
          </cell>
          <cell r="IP290" t="e">
            <v>#N/A</v>
          </cell>
          <cell r="IT290" t="e">
            <v>#N/A</v>
          </cell>
          <cell r="IU290">
            <v>0</v>
          </cell>
        </row>
        <row r="291"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P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  <cell r="IL291">
            <v>0</v>
          </cell>
          <cell r="IM291" t="e">
            <v>#N/A</v>
          </cell>
          <cell r="IN291" t="e">
            <v>#N/A</v>
          </cell>
          <cell r="IO291" t="e">
            <v>#N/A</v>
          </cell>
          <cell r="IP291" t="e">
            <v>#N/A</v>
          </cell>
          <cell r="IT291" t="e">
            <v>#N/A</v>
          </cell>
          <cell r="IU291">
            <v>0</v>
          </cell>
        </row>
        <row r="292"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  <cell r="IL292">
            <v>0</v>
          </cell>
          <cell r="IM292" t="e">
            <v>#N/A</v>
          </cell>
          <cell r="IN292" t="e">
            <v>#N/A</v>
          </cell>
          <cell r="IO292" t="e">
            <v>#N/A</v>
          </cell>
          <cell r="IP292" t="e">
            <v>#N/A</v>
          </cell>
          <cell r="IT292" t="e">
            <v>#N/A</v>
          </cell>
          <cell r="IU292">
            <v>0</v>
          </cell>
        </row>
        <row r="293"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0</v>
          </cell>
          <cell r="FP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0</v>
          </cell>
          <cell r="FW293">
            <v>0</v>
          </cell>
          <cell r="FX293">
            <v>0</v>
          </cell>
          <cell r="FY293">
            <v>0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0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  <cell r="HA293">
            <v>0</v>
          </cell>
          <cell r="HB293">
            <v>0</v>
          </cell>
          <cell r="HC293">
            <v>0</v>
          </cell>
          <cell r="HD293">
            <v>0</v>
          </cell>
          <cell r="HE293">
            <v>0</v>
          </cell>
          <cell r="HF293">
            <v>0</v>
          </cell>
          <cell r="HG293">
            <v>0</v>
          </cell>
          <cell r="HH293">
            <v>0</v>
          </cell>
          <cell r="HI293">
            <v>0</v>
          </cell>
          <cell r="HJ293">
            <v>0</v>
          </cell>
          <cell r="HK293">
            <v>0</v>
          </cell>
          <cell r="HL293">
            <v>0</v>
          </cell>
          <cell r="HM293">
            <v>0</v>
          </cell>
          <cell r="HN293">
            <v>0</v>
          </cell>
          <cell r="HO293">
            <v>0</v>
          </cell>
          <cell r="HP293">
            <v>0</v>
          </cell>
          <cell r="HQ293">
            <v>0</v>
          </cell>
          <cell r="HR293">
            <v>0</v>
          </cell>
          <cell r="HS293">
            <v>0</v>
          </cell>
          <cell r="HT293">
            <v>0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0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0</v>
          </cell>
          <cell r="II293">
            <v>0</v>
          </cell>
          <cell r="IJ293">
            <v>0</v>
          </cell>
          <cell r="IK293">
            <v>0</v>
          </cell>
          <cell r="IL293">
            <v>0</v>
          </cell>
          <cell r="IM293" t="e">
            <v>#N/A</v>
          </cell>
          <cell r="IN293" t="e">
            <v>#N/A</v>
          </cell>
          <cell r="IO293" t="e">
            <v>#N/A</v>
          </cell>
          <cell r="IP293" t="e">
            <v>#N/A</v>
          </cell>
          <cell r="IT293" t="e">
            <v>#N/A</v>
          </cell>
          <cell r="IU293">
            <v>0</v>
          </cell>
        </row>
        <row r="294"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0</v>
          </cell>
          <cell r="FP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>
            <v>0</v>
          </cell>
          <cell r="FY294">
            <v>0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  <cell r="HA294">
            <v>0</v>
          </cell>
          <cell r="HB294">
            <v>0</v>
          </cell>
          <cell r="HC294">
            <v>0</v>
          </cell>
          <cell r="HD294">
            <v>0</v>
          </cell>
          <cell r="HE294">
            <v>0</v>
          </cell>
          <cell r="HF294">
            <v>0</v>
          </cell>
          <cell r="HG294">
            <v>0</v>
          </cell>
          <cell r="HH294">
            <v>0</v>
          </cell>
          <cell r="HI294">
            <v>0</v>
          </cell>
          <cell r="HJ294">
            <v>0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0</v>
          </cell>
          <cell r="HP294">
            <v>0</v>
          </cell>
          <cell r="HQ294">
            <v>0</v>
          </cell>
          <cell r="HR294">
            <v>0</v>
          </cell>
          <cell r="HS294">
            <v>0</v>
          </cell>
          <cell r="HT294">
            <v>0</v>
          </cell>
          <cell r="HU294">
            <v>0</v>
          </cell>
          <cell r="HV294">
            <v>0</v>
          </cell>
          <cell r="HW294">
            <v>0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0</v>
          </cell>
          <cell r="IF294">
            <v>0</v>
          </cell>
          <cell r="IG294">
            <v>0</v>
          </cell>
          <cell r="IH294">
            <v>0</v>
          </cell>
          <cell r="II294">
            <v>0</v>
          </cell>
          <cell r="IJ294">
            <v>0</v>
          </cell>
          <cell r="IK294">
            <v>0</v>
          </cell>
          <cell r="IL294">
            <v>0</v>
          </cell>
          <cell r="IM294" t="e">
            <v>#N/A</v>
          </cell>
          <cell r="IN294" t="e">
            <v>#N/A</v>
          </cell>
          <cell r="IO294" t="e">
            <v>#N/A</v>
          </cell>
          <cell r="IP294" t="e">
            <v>#N/A</v>
          </cell>
          <cell r="IT294" t="e">
            <v>#N/A</v>
          </cell>
          <cell r="IU294">
            <v>0</v>
          </cell>
        </row>
        <row r="295"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  <cell r="IL295">
            <v>0</v>
          </cell>
          <cell r="IM295" t="e">
            <v>#N/A</v>
          </cell>
          <cell r="IN295" t="e">
            <v>#N/A</v>
          </cell>
          <cell r="IO295" t="e">
            <v>#N/A</v>
          </cell>
          <cell r="IP295" t="e">
            <v>#N/A</v>
          </cell>
          <cell r="IT295" t="e">
            <v>#N/A</v>
          </cell>
          <cell r="IU295">
            <v>0</v>
          </cell>
        </row>
        <row r="296"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0</v>
          </cell>
          <cell r="FL296">
            <v>0</v>
          </cell>
          <cell r="FM296">
            <v>0</v>
          </cell>
          <cell r="FN296">
            <v>0</v>
          </cell>
          <cell r="FO296">
            <v>0</v>
          </cell>
          <cell r="FP296">
            <v>0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0</v>
          </cell>
          <cell r="FW296">
            <v>0</v>
          </cell>
          <cell r="FX296">
            <v>0</v>
          </cell>
          <cell r="FY296">
            <v>0</v>
          </cell>
          <cell r="FZ296">
            <v>0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0</v>
          </cell>
          <cell r="GY296">
            <v>0</v>
          </cell>
          <cell r="GZ296">
            <v>0</v>
          </cell>
          <cell r="HA296">
            <v>0</v>
          </cell>
          <cell r="HB296">
            <v>0</v>
          </cell>
          <cell r="HC296">
            <v>0</v>
          </cell>
          <cell r="HD296">
            <v>0</v>
          </cell>
          <cell r="HE296">
            <v>0</v>
          </cell>
          <cell r="HF296">
            <v>0</v>
          </cell>
          <cell r="HG296">
            <v>0</v>
          </cell>
          <cell r="HH296">
            <v>0</v>
          </cell>
          <cell r="HI296">
            <v>0</v>
          </cell>
          <cell r="HJ296">
            <v>0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0</v>
          </cell>
          <cell r="HQ296">
            <v>0</v>
          </cell>
          <cell r="HR296">
            <v>0</v>
          </cell>
          <cell r="HS296">
            <v>0</v>
          </cell>
          <cell r="HT296">
            <v>0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0</v>
          </cell>
          <cell r="II296">
            <v>0</v>
          </cell>
          <cell r="IJ296">
            <v>0</v>
          </cell>
          <cell r="IK296">
            <v>0</v>
          </cell>
          <cell r="IL296">
            <v>0</v>
          </cell>
          <cell r="IM296" t="e">
            <v>#N/A</v>
          </cell>
          <cell r="IN296" t="e">
            <v>#N/A</v>
          </cell>
          <cell r="IO296" t="e">
            <v>#N/A</v>
          </cell>
          <cell r="IP296" t="e">
            <v>#N/A</v>
          </cell>
          <cell r="IT296" t="e">
            <v>#N/A</v>
          </cell>
          <cell r="IU296">
            <v>0</v>
          </cell>
        </row>
        <row r="297"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>
            <v>0</v>
          </cell>
          <cell r="FY297">
            <v>0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>
            <v>0</v>
          </cell>
          <cell r="GH297">
            <v>0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0</v>
          </cell>
          <cell r="GS297">
            <v>0</v>
          </cell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  <cell r="HA297">
            <v>0</v>
          </cell>
          <cell r="HB297">
            <v>0</v>
          </cell>
          <cell r="HC297">
            <v>0</v>
          </cell>
          <cell r="HD297">
            <v>0</v>
          </cell>
          <cell r="HE297">
            <v>0</v>
          </cell>
          <cell r="HF297">
            <v>0</v>
          </cell>
          <cell r="HG297">
            <v>0</v>
          </cell>
          <cell r="HH297">
            <v>0</v>
          </cell>
          <cell r="HI297">
            <v>0</v>
          </cell>
          <cell r="HJ297">
            <v>0</v>
          </cell>
          <cell r="HK297">
            <v>0</v>
          </cell>
          <cell r="HL297">
            <v>0</v>
          </cell>
          <cell r="HM297">
            <v>0</v>
          </cell>
          <cell r="HN297">
            <v>0</v>
          </cell>
          <cell r="HO297">
            <v>0</v>
          </cell>
          <cell r="HP297">
            <v>0</v>
          </cell>
          <cell r="HQ297">
            <v>0</v>
          </cell>
          <cell r="HR297">
            <v>0</v>
          </cell>
          <cell r="HS297">
            <v>0</v>
          </cell>
          <cell r="HT297">
            <v>0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0</v>
          </cell>
          <cell r="IC297">
            <v>0</v>
          </cell>
          <cell r="ID297">
            <v>0</v>
          </cell>
          <cell r="IE297">
            <v>0</v>
          </cell>
          <cell r="IF297">
            <v>0</v>
          </cell>
          <cell r="IG297">
            <v>0</v>
          </cell>
          <cell r="IH297">
            <v>0</v>
          </cell>
          <cell r="II297">
            <v>0</v>
          </cell>
          <cell r="IJ297">
            <v>0</v>
          </cell>
          <cell r="IK297">
            <v>0</v>
          </cell>
          <cell r="IL297">
            <v>0</v>
          </cell>
          <cell r="IM297" t="e">
            <v>#N/A</v>
          </cell>
          <cell r="IN297" t="e">
            <v>#N/A</v>
          </cell>
          <cell r="IO297" t="e">
            <v>#N/A</v>
          </cell>
          <cell r="IP297" t="e">
            <v>#N/A</v>
          </cell>
          <cell r="IT297" t="e">
            <v>#N/A</v>
          </cell>
          <cell r="IU297">
            <v>0</v>
          </cell>
        </row>
        <row r="298"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M298">
            <v>0</v>
          </cell>
          <cell r="FN298">
            <v>0</v>
          </cell>
          <cell r="FO298">
            <v>0</v>
          </cell>
          <cell r="FP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  <cell r="IL298">
            <v>0</v>
          </cell>
          <cell r="IM298" t="e">
            <v>#N/A</v>
          </cell>
          <cell r="IN298" t="e">
            <v>#N/A</v>
          </cell>
          <cell r="IO298" t="e">
            <v>#N/A</v>
          </cell>
          <cell r="IP298" t="e">
            <v>#N/A</v>
          </cell>
          <cell r="IT298" t="e">
            <v>#N/A</v>
          </cell>
          <cell r="IU298">
            <v>0</v>
          </cell>
        </row>
        <row r="299"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  <cell r="HA299">
            <v>0</v>
          </cell>
          <cell r="HB299">
            <v>0</v>
          </cell>
          <cell r="HC299">
            <v>0</v>
          </cell>
          <cell r="HD299">
            <v>0</v>
          </cell>
          <cell r="HE299">
            <v>0</v>
          </cell>
          <cell r="HF299">
            <v>0</v>
          </cell>
          <cell r="HG299">
            <v>0</v>
          </cell>
          <cell r="HH299">
            <v>0</v>
          </cell>
          <cell r="HI299">
            <v>0</v>
          </cell>
          <cell r="HJ299">
            <v>0</v>
          </cell>
          <cell r="HK299">
            <v>0</v>
          </cell>
          <cell r="HL299">
            <v>0</v>
          </cell>
          <cell r="HM299">
            <v>0</v>
          </cell>
          <cell r="HN299">
            <v>0</v>
          </cell>
          <cell r="HO299">
            <v>0</v>
          </cell>
          <cell r="HP299">
            <v>0</v>
          </cell>
          <cell r="HQ299">
            <v>0</v>
          </cell>
          <cell r="HR299">
            <v>0</v>
          </cell>
          <cell r="HS299">
            <v>0</v>
          </cell>
          <cell r="HT299">
            <v>0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0</v>
          </cell>
          <cell r="IK299">
            <v>0</v>
          </cell>
          <cell r="IL299">
            <v>0</v>
          </cell>
          <cell r="IM299" t="e">
            <v>#N/A</v>
          </cell>
          <cell r="IN299" t="e">
            <v>#N/A</v>
          </cell>
          <cell r="IO299" t="e">
            <v>#N/A</v>
          </cell>
          <cell r="IP299" t="e">
            <v>#N/A</v>
          </cell>
          <cell r="IT299" t="e">
            <v>#N/A</v>
          </cell>
          <cell r="IU299">
            <v>0</v>
          </cell>
        </row>
        <row r="300"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0</v>
          </cell>
          <cell r="FY300">
            <v>0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  <cell r="HA300">
            <v>0</v>
          </cell>
          <cell r="HB300">
            <v>0</v>
          </cell>
          <cell r="HC300">
            <v>0</v>
          </cell>
          <cell r="HD300">
            <v>0</v>
          </cell>
          <cell r="HE300">
            <v>0</v>
          </cell>
          <cell r="HF300">
            <v>0</v>
          </cell>
          <cell r="HG300">
            <v>0</v>
          </cell>
          <cell r="HH300">
            <v>0</v>
          </cell>
          <cell r="HI300">
            <v>0</v>
          </cell>
          <cell r="HJ300">
            <v>0</v>
          </cell>
          <cell r="HK300">
            <v>0</v>
          </cell>
          <cell r="HL300">
            <v>0</v>
          </cell>
          <cell r="HM300">
            <v>0</v>
          </cell>
          <cell r="HN300">
            <v>0</v>
          </cell>
          <cell r="HO300">
            <v>0</v>
          </cell>
          <cell r="HP300">
            <v>0</v>
          </cell>
          <cell r="HQ300">
            <v>0</v>
          </cell>
          <cell r="HR300">
            <v>0</v>
          </cell>
          <cell r="HS300">
            <v>0</v>
          </cell>
          <cell r="HT300">
            <v>0</v>
          </cell>
          <cell r="HU300">
            <v>0</v>
          </cell>
          <cell r="HV300">
            <v>0</v>
          </cell>
          <cell r="HW300">
            <v>0</v>
          </cell>
          <cell r="HX300">
            <v>0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0</v>
          </cell>
          <cell r="II300">
            <v>0</v>
          </cell>
          <cell r="IJ300">
            <v>0</v>
          </cell>
          <cell r="IK300">
            <v>0</v>
          </cell>
          <cell r="IL300">
            <v>0</v>
          </cell>
          <cell r="IM300" t="e">
            <v>#N/A</v>
          </cell>
          <cell r="IN300" t="e">
            <v>#N/A</v>
          </cell>
          <cell r="IO300" t="e">
            <v>#N/A</v>
          </cell>
          <cell r="IP300" t="e">
            <v>#N/A</v>
          </cell>
          <cell r="IT300" t="e">
            <v>#N/A</v>
          </cell>
          <cell r="IU300">
            <v>0</v>
          </cell>
        </row>
        <row r="301"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0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  <cell r="IL301">
            <v>0</v>
          </cell>
          <cell r="IM301" t="e">
            <v>#N/A</v>
          </cell>
          <cell r="IN301" t="e">
            <v>#N/A</v>
          </cell>
          <cell r="IO301" t="e">
            <v>#N/A</v>
          </cell>
          <cell r="IP301" t="e">
            <v>#N/A</v>
          </cell>
          <cell r="IT301" t="e">
            <v>#N/A</v>
          </cell>
          <cell r="IU301">
            <v>0</v>
          </cell>
        </row>
        <row r="302"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0</v>
          </cell>
          <cell r="FY302">
            <v>0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B302">
            <v>0</v>
          </cell>
          <cell r="HC302">
            <v>0</v>
          </cell>
          <cell r="HD302">
            <v>0</v>
          </cell>
          <cell r="HE302">
            <v>0</v>
          </cell>
          <cell r="HF302">
            <v>0</v>
          </cell>
          <cell r="HG302">
            <v>0</v>
          </cell>
          <cell r="HH302">
            <v>0</v>
          </cell>
          <cell r="HI302">
            <v>0</v>
          </cell>
          <cell r="HJ302">
            <v>0</v>
          </cell>
          <cell r="HK302">
            <v>0</v>
          </cell>
          <cell r="HL302">
            <v>0</v>
          </cell>
          <cell r="HM302">
            <v>0</v>
          </cell>
          <cell r="HN302">
            <v>0</v>
          </cell>
          <cell r="HO302">
            <v>0</v>
          </cell>
          <cell r="HP302">
            <v>0</v>
          </cell>
          <cell r="HQ302">
            <v>0</v>
          </cell>
          <cell r="HR302">
            <v>0</v>
          </cell>
          <cell r="HS302">
            <v>0</v>
          </cell>
          <cell r="HT302">
            <v>0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0</v>
          </cell>
          <cell r="II302">
            <v>0</v>
          </cell>
          <cell r="IJ302">
            <v>0</v>
          </cell>
          <cell r="IK302">
            <v>0</v>
          </cell>
          <cell r="IL302">
            <v>0</v>
          </cell>
          <cell r="IM302" t="e">
            <v>#N/A</v>
          </cell>
          <cell r="IN302" t="e">
            <v>#N/A</v>
          </cell>
          <cell r="IO302" t="e">
            <v>#N/A</v>
          </cell>
          <cell r="IP302" t="e">
            <v>#N/A</v>
          </cell>
          <cell r="IT302" t="e">
            <v>#N/A</v>
          </cell>
          <cell r="IU302">
            <v>0</v>
          </cell>
        </row>
        <row r="303">
          <cell r="BE30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Y106"/>
  <sheetViews>
    <sheetView workbookViewId="0">
      <pane ySplit="1" topLeftCell="A2" activePane="bottomLeft" state="frozen"/>
      <selection pane="bottomLeft" activeCell="D17" sqref="D17"/>
    </sheetView>
  </sheetViews>
  <sheetFormatPr baseColWidth="10" defaultRowHeight="15" x14ac:dyDescent="0.25"/>
  <cols>
    <col min="1" max="1" width="5.5703125" customWidth="1"/>
    <col min="2" max="2" width="20.7109375" customWidth="1"/>
    <col min="3" max="3" width="25.7109375" customWidth="1"/>
    <col min="4" max="4" width="10.7109375" style="7" customWidth="1"/>
    <col min="5" max="5" width="10.7109375" customWidth="1"/>
    <col min="6" max="6" width="1.28515625" customWidth="1"/>
    <col min="7" max="7" width="5.5703125" customWidth="1"/>
    <col min="8" max="8" width="20.7109375" customWidth="1"/>
    <col min="9" max="9" width="25.7109375" customWidth="1"/>
    <col min="10" max="10" width="10.7109375" style="7" customWidth="1"/>
    <col min="11" max="11" width="10.7109375" customWidth="1"/>
    <col min="12" max="12" width="1.7109375" customWidth="1"/>
    <col min="13" max="13" width="4.7109375" bestFit="1" customWidth="1"/>
    <col min="14" max="14" width="18.85546875" customWidth="1"/>
    <col min="15" max="15" width="25.7109375" customWidth="1"/>
    <col min="16" max="16" width="10.7109375" customWidth="1"/>
    <col min="17" max="17" width="11.5703125" customWidth="1"/>
    <col min="18" max="18" width="2" customWidth="1"/>
    <col min="19" max="19" width="4.7109375" bestFit="1" customWidth="1"/>
    <col min="20" max="20" width="19.28515625" customWidth="1"/>
    <col min="21" max="21" width="25.7109375" customWidth="1"/>
    <col min="22" max="22" width="10.7109375" customWidth="1"/>
    <col min="23" max="23" width="11.42578125" customWidth="1"/>
    <col min="25" max="25" width="0" hidden="1" customWidth="1"/>
  </cols>
  <sheetData>
    <row r="1" spans="1:25" ht="19.5" thickBot="1" x14ac:dyDescent="0.35">
      <c r="A1" s="36" t="s">
        <v>0</v>
      </c>
      <c r="B1" s="37"/>
      <c r="C1" s="37"/>
      <c r="D1" s="37"/>
      <c r="E1" s="38"/>
      <c r="G1" s="33" t="s">
        <v>1</v>
      </c>
      <c r="H1" s="34"/>
      <c r="I1" s="34"/>
      <c r="J1" s="34"/>
      <c r="K1" s="35"/>
      <c r="M1" s="36" t="s">
        <v>2</v>
      </c>
      <c r="N1" s="37"/>
      <c r="O1" s="37"/>
      <c r="P1" s="37"/>
      <c r="Q1" s="38"/>
      <c r="S1" s="33" t="s">
        <v>3</v>
      </c>
      <c r="T1" s="34"/>
      <c r="U1" s="34"/>
      <c r="V1" s="34"/>
      <c r="W1" s="35"/>
    </row>
    <row r="2" spans="1:25" ht="18.75" customHeight="1" thickBot="1" x14ac:dyDescent="0.3">
      <c r="A2" s="25" t="s">
        <v>4</v>
      </c>
      <c r="B2" s="26"/>
      <c r="C2" s="26"/>
      <c r="D2" s="26"/>
      <c r="E2" s="27"/>
      <c r="G2" s="25" t="s">
        <v>5</v>
      </c>
      <c r="H2" s="26"/>
      <c r="I2" s="26"/>
      <c r="J2" s="26"/>
      <c r="K2" s="27"/>
      <c r="M2" s="25" t="s">
        <v>4</v>
      </c>
      <c r="N2" s="26"/>
      <c r="O2" s="26"/>
      <c r="P2" s="26"/>
      <c r="Q2" s="27"/>
      <c r="S2" s="25" t="s">
        <v>5</v>
      </c>
      <c r="T2" s="26"/>
      <c r="U2" s="26"/>
      <c r="V2" s="26"/>
      <c r="W2" s="27"/>
    </row>
    <row r="3" spans="1:25" ht="15.7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Y3" s="2">
        <f>[2]Cronometraje!A26</f>
        <v>3.5266203703703702E-2</v>
      </c>
    </row>
    <row r="4" spans="1:25" ht="15.75" x14ac:dyDescent="0.25">
      <c r="A4" s="3">
        <v>1</v>
      </c>
      <c r="B4" s="4" t="s">
        <v>37</v>
      </c>
      <c r="C4" s="4" t="s">
        <v>38</v>
      </c>
      <c r="D4" s="3" t="s">
        <v>39</v>
      </c>
      <c r="E4" s="2">
        <v>41728.076782407406</v>
      </c>
      <c r="G4" s="5">
        <v>1</v>
      </c>
      <c r="H4" s="6" t="s">
        <v>40</v>
      </c>
      <c r="I4" s="6" t="s">
        <v>41</v>
      </c>
      <c r="J4" s="5" t="s">
        <v>42</v>
      </c>
      <c r="K4" s="2">
        <v>41728.089768518519</v>
      </c>
      <c r="M4" s="3">
        <v>1</v>
      </c>
      <c r="N4" s="4" t="s">
        <v>43</v>
      </c>
      <c r="O4" s="4" t="s">
        <v>44</v>
      </c>
      <c r="P4" s="4" t="s">
        <v>45</v>
      </c>
      <c r="Q4" s="2">
        <v>41728.117106481484</v>
      </c>
      <c r="S4" s="3">
        <v>1</v>
      </c>
      <c r="T4" s="4" t="e">
        <v>#N/A</v>
      </c>
      <c r="U4" s="4" t="e">
        <v>#N/A</v>
      </c>
      <c r="V4" s="4" t="e">
        <v>#N/A</v>
      </c>
      <c r="W4" s="2" t="e">
        <v>#N/A</v>
      </c>
      <c r="Y4" s="2">
        <f>Y3</f>
        <v>3.5266203703703702E-2</v>
      </c>
    </row>
    <row r="5" spans="1:25" ht="15.75" x14ac:dyDescent="0.25">
      <c r="A5" s="3">
        <v>2</v>
      </c>
      <c r="B5" s="4" t="s">
        <v>46</v>
      </c>
      <c r="C5" s="4" t="s">
        <v>47</v>
      </c>
      <c r="D5" s="3" t="s">
        <v>48</v>
      </c>
      <c r="E5" s="2">
        <v>41728.078750000001</v>
      </c>
      <c r="G5" s="3">
        <v>2</v>
      </c>
      <c r="H5" s="4" t="s">
        <v>49</v>
      </c>
      <c r="I5" s="4" t="s">
        <v>50</v>
      </c>
      <c r="J5" s="5" t="s">
        <v>51</v>
      </c>
      <c r="K5" s="2">
        <v>41728.092222222222</v>
      </c>
      <c r="M5" s="3">
        <v>2</v>
      </c>
      <c r="N5" s="4" t="s">
        <v>52</v>
      </c>
      <c r="O5" s="4" t="s">
        <v>53</v>
      </c>
      <c r="P5" s="4" t="s">
        <v>51</v>
      </c>
      <c r="Q5" s="2">
        <v>41728.118217592593</v>
      </c>
      <c r="S5" s="3">
        <v>2</v>
      </c>
      <c r="T5" s="4" t="e">
        <v>#N/A</v>
      </c>
      <c r="U5" s="4" t="e">
        <v>#N/A</v>
      </c>
      <c r="V5" s="4" t="e">
        <v>#N/A</v>
      </c>
      <c r="W5" s="2" t="e">
        <v>#N/A</v>
      </c>
      <c r="Y5" s="2">
        <f t="shared" ref="Y5:Y68" si="0">Y4</f>
        <v>3.5266203703703702E-2</v>
      </c>
    </row>
    <row r="6" spans="1:25" ht="15.75" x14ac:dyDescent="0.25">
      <c r="A6" s="3">
        <v>3</v>
      </c>
      <c r="B6" s="4" t="s">
        <v>54</v>
      </c>
      <c r="C6" s="4" t="s">
        <v>55</v>
      </c>
      <c r="D6" s="3" t="s">
        <v>48</v>
      </c>
      <c r="E6" s="2">
        <v>41728.080613425926</v>
      </c>
      <c r="G6" s="3">
        <v>3</v>
      </c>
      <c r="H6" s="4" t="s">
        <v>56</v>
      </c>
      <c r="I6" s="4" t="s">
        <v>57</v>
      </c>
      <c r="J6" s="5" t="s">
        <v>58</v>
      </c>
      <c r="K6" s="2">
        <v>41728.093460648146</v>
      </c>
      <c r="M6" s="3">
        <v>3</v>
      </c>
      <c r="N6" s="4" t="e">
        <v>#N/A</v>
      </c>
      <c r="O6" s="4" t="e">
        <v>#N/A</v>
      </c>
      <c r="P6" s="4" t="e">
        <v>#N/A</v>
      </c>
      <c r="Q6" s="2" t="e">
        <v>#N/A</v>
      </c>
      <c r="S6" s="3">
        <v>3</v>
      </c>
      <c r="T6" s="4" t="e">
        <v>#N/A</v>
      </c>
      <c r="U6" s="4" t="e">
        <v>#N/A</v>
      </c>
      <c r="V6" s="4" t="e">
        <v>#N/A</v>
      </c>
      <c r="W6" s="2" t="e">
        <v>#N/A</v>
      </c>
      <c r="Y6" s="2">
        <f t="shared" si="0"/>
        <v>3.5266203703703702E-2</v>
      </c>
    </row>
    <row r="7" spans="1:25" ht="15.75" x14ac:dyDescent="0.25">
      <c r="A7" s="3">
        <v>4</v>
      </c>
      <c r="B7" s="4" t="s">
        <v>63</v>
      </c>
      <c r="C7" s="4" t="s">
        <v>64</v>
      </c>
      <c r="D7" s="3" t="s">
        <v>51</v>
      </c>
      <c r="E7" s="2">
        <v>41728.080775462964</v>
      </c>
      <c r="G7" s="3">
        <v>4</v>
      </c>
      <c r="H7" s="4" t="s">
        <v>99</v>
      </c>
      <c r="I7" s="4" t="s">
        <v>100</v>
      </c>
      <c r="J7" s="5" t="s">
        <v>48</v>
      </c>
      <c r="K7" s="2">
        <v>41728.095613425925</v>
      </c>
      <c r="M7" s="3">
        <v>4</v>
      </c>
      <c r="N7" s="4" t="e">
        <v>#N/A</v>
      </c>
      <c r="O7" s="4" t="e">
        <v>#N/A</v>
      </c>
      <c r="P7" s="4" t="e">
        <v>#N/A</v>
      </c>
      <c r="Q7" s="2" t="e">
        <v>#N/A</v>
      </c>
      <c r="S7" s="3">
        <v>4</v>
      </c>
      <c r="T7" s="4" t="e">
        <v>#N/A</v>
      </c>
      <c r="U7" s="4" t="e">
        <v>#N/A</v>
      </c>
      <c r="V7" s="4" t="e">
        <v>#N/A</v>
      </c>
      <c r="W7" s="2" t="e">
        <v>#N/A</v>
      </c>
      <c r="Y7" s="2">
        <f t="shared" si="0"/>
        <v>3.5266203703703702E-2</v>
      </c>
    </row>
    <row r="8" spans="1:25" ht="15.75" x14ac:dyDescent="0.25">
      <c r="A8" s="3">
        <v>5</v>
      </c>
      <c r="B8" s="4" t="s">
        <v>59</v>
      </c>
      <c r="C8" s="4" t="s">
        <v>60</v>
      </c>
      <c r="D8" s="3" t="s">
        <v>51</v>
      </c>
      <c r="E8" s="2">
        <v>41728.080983796295</v>
      </c>
      <c r="G8" s="3">
        <v>5</v>
      </c>
      <c r="H8" s="4" t="s">
        <v>61</v>
      </c>
      <c r="I8" s="4" t="s">
        <v>62</v>
      </c>
      <c r="J8" s="5" t="s">
        <v>39</v>
      </c>
      <c r="K8" s="2">
        <v>41728.102476851855</v>
      </c>
      <c r="M8" s="3">
        <v>5</v>
      </c>
      <c r="N8" s="4" t="e">
        <v>#N/A</v>
      </c>
      <c r="O8" s="4" t="e">
        <v>#N/A</v>
      </c>
      <c r="P8" s="4" t="e">
        <v>#N/A</v>
      </c>
      <c r="Q8" s="2" t="e">
        <v>#N/A</v>
      </c>
      <c r="S8" s="3">
        <v>5</v>
      </c>
      <c r="T8" s="4" t="e">
        <v>#N/A</v>
      </c>
      <c r="U8" s="4" t="e">
        <v>#N/A</v>
      </c>
      <c r="V8" s="4" t="e">
        <v>#N/A</v>
      </c>
      <c r="W8" s="2" t="e">
        <v>#N/A</v>
      </c>
      <c r="Y8" s="2">
        <f t="shared" si="0"/>
        <v>3.5266203703703702E-2</v>
      </c>
    </row>
    <row r="9" spans="1:25" ht="14.25" customHeight="1" x14ac:dyDescent="0.25">
      <c r="A9" s="3">
        <v>6</v>
      </c>
      <c r="B9" s="4" t="s">
        <v>67</v>
      </c>
      <c r="C9" s="4" t="s">
        <v>68</v>
      </c>
      <c r="D9" s="3" t="s">
        <v>51</v>
      </c>
      <c r="E9" s="2">
        <v>41728.086377314816</v>
      </c>
      <c r="G9" s="3">
        <v>6</v>
      </c>
      <c r="H9" s="4" t="s">
        <v>65</v>
      </c>
      <c r="I9" s="4" t="s">
        <v>66</v>
      </c>
      <c r="J9" s="5" t="s">
        <v>45</v>
      </c>
      <c r="K9" s="2">
        <v>41728.109606481485</v>
      </c>
      <c r="M9" s="3">
        <v>6</v>
      </c>
      <c r="N9" s="4" t="e">
        <v>#N/A</v>
      </c>
      <c r="O9" s="4" t="e">
        <v>#N/A</v>
      </c>
      <c r="P9" s="4" t="e">
        <v>#N/A</v>
      </c>
      <c r="Q9" s="2" t="e">
        <v>#N/A</v>
      </c>
      <c r="S9" s="3">
        <v>6</v>
      </c>
      <c r="T9" s="4" t="e">
        <v>#N/A</v>
      </c>
      <c r="U9" s="4" t="e">
        <v>#N/A</v>
      </c>
      <c r="V9" s="4" t="e">
        <v>#N/A</v>
      </c>
      <c r="W9" s="2" t="e">
        <v>#N/A</v>
      </c>
      <c r="Y9" s="2">
        <f t="shared" si="0"/>
        <v>3.5266203703703702E-2</v>
      </c>
    </row>
    <row r="10" spans="1:25" ht="15.75" x14ac:dyDescent="0.25">
      <c r="A10" s="3">
        <v>7</v>
      </c>
      <c r="B10" s="4" t="s">
        <v>72</v>
      </c>
      <c r="C10" s="4" t="s">
        <v>73</v>
      </c>
      <c r="D10" s="3" t="s">
        <v>42</v>
      </c>
      <c r="E10" s="2">
        <v>41728.086956018517</v>
      </c>
      <c r="G10" s="3">
        <v>7</v>
      </c>
      <c r="H10" s="4" t="s">
        <v>69</v>
      </c>
      <c r="I10" s="4" t="s">
        <v>70</v>
      </c>
      <c r="J10" s="5" t="s">
        <v>71</v>
      </c>
      <c r="K10" s="2">
        <v>41728.113599537035</v>
      </c>
      <c r="M10" s="3">
        <v>7</v>
      </c>
      <c r="N10" s="4" t="e">
        <v>#N/A</v>
      </c>
      <c r="O10" s="4" t="e">
        <v>#N/A</v>
      </c>
      <c r="P10" s="4" t="e">
        <v>#N/A</v>
      </c>
      <c r="Q10" s="2" t="e">
        <v>#N/A</v>
      </c>
      <c r="S10" s="3">
        <v>7</v>
      </c>
      <c r="T10" s="4" t="e">
        <v>#N/A</v>
      </c>
      <c r="U10" s="4" t="e">
        <v>#N/A</v>
      </c>
      <c r="V10" s="4" t="e">
        <v>#N/A</v>
      </c>
      <c r="W10" s="2" t="e">
        <v>#N/A</v>
      </c>
      <c r="Y10" s="2">
        <f t="shared" si="0"/>
        <v>3.5266203703703702E-2</v>
      </c>
    </row>
    <row r="11" spans="1:25" ht="15.75" x14ac:dyDescent="0.25">
      <c r="A11" s="3">
        <v>8</v>
      </c>
      <c r="B11" s="4" t="s">
        <v>76</v>
      </c>
      <c r="C11" s="4" t="s">
        <v>77</v>
      </c>
      <c r="D11" s="3" t="s">
        <v>51</v>
      </c>
      <c r="E11" s="2">
        <v>41728.087025462963</v>
      </c>
      <c r="G11" s="3">
        <v>8</v>
      </c>
      <c r="H11" s="4" t="s">
        <v>74</v>
      </c>
      <c r="I11" s="4" t="s">
        <v>75</v>
      </c>
      <c r="J11" s="5" t="s">
        <v>45</v>
      </c>
      <c r="K11" s="2">
        <v>41728.122395833336</v>
      </c>
      <c r="M11" s="3">
        <v>8</v>
      </c>
      <c r="N11" s="4" t="e">
        <v>#N/A</v>
      </c>
      <c r="O11" s="4" t="e">
        <v>#N/A</v>
      </c>
      <c r="P11" s="4" t="e">
        <v>#N/A</v>
      </c>
      <c r="Q11" s="2" t="e">
        <v>#N/A</v>
      </c>
      <c r="S11" s="3">
        <v>8</v>
      </c>
      <c r="T11" s="4" t="e">
        <v>#N/A</v>
      </c>
      <c r="U11" s="4" t="e">
        <v>#N/A</v>
      </c>
      <c r="V11" s="4" t="e">
        <v>#N/A</v>
      </c>
      <c r="W11" s="2" t="e">
        <v>#N/A</v>
      </c>
      <c r="Y11" s="2">
        <f t="shared" si="0"/>
        <v>3.5266203703703702E-2</v>
      </c>
    </row>
    <row r="12" spans="1:25" ht="15.75" x14ac:dyDescent="0.25">
      <c r="A12" s="3">
        <v>9</v>
      </c>
      <c r="B12" s="4" t="s">
        <v>59</v>
      </c>
      <c r="C12" s="4" t="s">
        <v>81</v>
      </c>
      <c r="D12" s="3" t="s">
        <v>48</v>
      </c>
      <c r="E12" s="2">
        <v>41728.088379629633</v>
      </c>
      <c r="G12" s="3">
        <v>9</v>
      </c>
      <c r="H12" s="4" t="s">
        <v>78</v>
      </c>
      <c r="I12" s="4" t="s">
        <v>79</v>
      </c>
      <c r="J12" s="5" t="s">
        <v>80</v>
      </c>
      <c r="K12" s="2">
        <v>41728.132893518516</v>
      </c>
      <c r="M12" s="3">
        <v>9</v>
      </c>
      <c r="N12" s="4" t="e">
        <v>#N/A</v>
      </c>
      <c r="O12" s="4" t="e">
        <v>#N/A</v>
      </c>
      <c r="P12" s="4" t="e">
        <v>#N/A</v>
      </c>
      <c r="Q12" s="2" t="e">
        <v>#N/A</v>
      </c>
      <c r="S12" s="3">
        <v>9</v>
      </c>
      <c r="T12" s="4" t="e">
        <v>#N/A</v>
      </c>
      <c r="U12" s="4" t="e">
        <v>#N/A</v>
      </c>
      <c r="V12" s="4" t="e">
        <v>#N/A</v>
      </c>
      <c r="W12" s="2" t="e">
        <v>#N/A</v>
      </c>
      <c r="Y12" s="2">
        <f t="shared" si="0"/>
        <v>3.5266203703703702E-2</v>
      </c>
    </row>
    <row r="13" spans="1:25" ht="15.75" x14ac:dyDescent="0.25">
      <c r="A13" s="3">
        <v>10</v>
      </c>
      <c r="B13" s="4" t="s">
        <v>82</v>
      </c>
      <c r="C13" s="4" t="s">
        <v>83</v>
      </c>
      <c r="D13" s="3" t="s">
        <v>51</v>
      </c>
      <c r="E13" s="2">
        <v>41728.090486111112</v>
      </c>
      <c r="G13" s="3">
        <v>10</v>
      </c>
      <c r="H13" s="4" t="e">
        <v>#N/A</v>
      </c>
      <c r="I13" s="4" t="e">
        <v>#N/A</v>
      </c>
      <c r="J13" s="5" t="e">
        <v>#N/A</v>
      </c>
      <c r="K13" s="2" t="e">
        <v>#N/A</v>
      </c>
      <c r="M13" s="3">
        <v>10</v>
      </c>
      <c r="N13" s="4" t="e">
        <v>#N/A</v>
      </c>
      <c r="O13" s="4" t="e">
        <v>#N/A</v>
      </c>
      <c r="P13" s="4" t="e">
        <v>#N/A</v>
      </c>
      <c r="Q13" s="2" t="e">
        <v>#N/A</v>
      </c>
      <c r="S13" s="3">
        <v>10</v>
      </c>
      <c r="T13" s="4" t="e">
        <v>#N/A</v>
      </c>
      <c r="U13" s="4" t="e">
        <v>#N/A</v>
      </c>
      <c r="V13" s="4" t="e">
        <v>#N/A</v>
      </c>
      <c r="W13" s="2" t="e">
        <v>#N/A</v>
      </c>
      <c r="Y13" s="2">
        <f t="shared" si="0"/>
        <v>3.5266203703703702E-2</v>
      </c>
    </row>
    <row r="14" spans="1:25" ht="15.75" x14ac:dyDescent="0.25">
      <c r="A14" s="3">
        <v>11</v>
      </c>
      <c r="B14" s="4" t="s">
        <v>84</v>
      </c>
      <c r="C14" s="4" t="s">
        <v>85</v>
      </c>
      <c r="D14" s="3" t="s">
        <v>51</v>
      </c>
      <c r="E14" s="2">
        <v>41728.092511574076</v>
      </c>
      <c r="G14" s="3">
        <v>11</v>
      </c>
      <c r="H14" s="4" t="e">
        <v>#N/A</v>
      </c>
      <c r="I14" s="4" t="e">
        <v>#N/A</v>
      </c>
      <c r="J14" s="5" t="e">
        <v>#N/A</v>
      </c>
      <c r="K14" s="2" t="e">
        <v>#N/A</v>
      </c>
      <c r="M14" s="3">
        <v>11</v>
      </c>
      <c r="N14" s="4" t="e">
        <v>#N/A</v>
      </c>
      <c r="O14" s="4" t="e">
        <v>#N/A</v>
      </c>
      <c r="P14" s="4" t="e">
        <v>#N/A</v>
      </c>
      <c r="Q14" s="2" t="e">
        <v>#N/A</v>
      </c>
      <c r="S14" s="3">
        <v>11</v>
      </c>
      <c r="T14" s="4" t="e">
        <v>#N/A</v>
      </c>
      <c r="U14" s="4" t="e">
        <v>#N/A</v>
      </c>
      <c r="V14" s="4" t="e">
        <v>#N/A</v>
      </c>
      <c r="W14" s="2" t="e">
        <v>#N/A</v>
      </c>
      <c r="Y14" s="2">
        <f t="shared" si="0"/>
        <v>3.5266203703703702E-2</v>
      </c>
    </row>
    <row r="15" spans="1:25" ht="15.75" x14ac:dyDescent="0.25">
      <c r="A15" s="3">
        <v>12</v>
      </c>
      <c r="B15" s="4" t="s">
        <v>82</v>
      </c>
      <c r="C15" s="4" t="s">
        <v>86</v>
      </c>
      <c r="D15" s="3" t="s">
        <v>42</v>
      </c>
      <c r="E15" s="2">
        <v>41728.092881944445</v>
      </c>
      <c r="G15" s="3">
        <v>12</v>
      </c>
      <c r="H15" s="4" t="e">
        <v>#N/A</v>
      </c>
      <c r="I15" s="4" t="e">
        <v>#N/A</v>
      </c>
      <c r="J15" s="5" t="e">
        <v>#N/A</v>
      </c>
      <c r="K15" s="2" t="e">
        <v>#N/A</v>
      </c>
      <c r="M15" s="3">
        <v>12</v>
      </c>
      <c r="N15" s="4" t="e">
        <v>#N/A</v>
      </c>
      <c r="O15" s="4" t="e">
        <v>#N/A</v>
      </c>
      <c r="P15" s="4" t="e">
        <v>#N/A</v>
      </c>
      <c r="Q15" s="2" t="e">
        <v>#N/A</v>
      </c>
      <c r="S15" s="3">
        <v>12</v>
      </c>
      <c r="T15" s="4" t="e">
        <v>#N/A</v>
      </c>
      <c r="U15" s="4" t="e">
        <v>#N/A</v>
      </c>
      <c r="V15" s="4" t="e">
        <v>#N/A</v>
      </c>
      <c r="W15" s="2" t="e">
        <v>#N/A</v>
      </c>
      <c r="Y15" s="2">
        <f t="shared" si="0"/>
        <v>3.5266203703703702E-2</v>
      </c>
    </row>
    <row r="16" spans="1:25" ht="15.75" x14ac:dyDescent="0.25">
      <c r="A16" s="3">
        <v>13</v>
      </c>
      <c r="B16" s="4" t="s">
        <v>82</v>
      </c>
      <c r="C16" s="4" t="s">
        <v>87</v>
      </c>
      <c r="D16" s="3" t="s">
        <v>45</v>
      </c>
      <c r="E16" s="2">
        <v>41728.093136574076</v>
      </c>
      <c r="G16" s="3">
        <v>13</v>
      </c>
      <c r="H16" s="4" t="e">
        <v>#N/A</v>
      </c>
      <c r="I16" s="4" t="e">
        <v>#N/A</v>
      </c>
      <c r="J16" s="5" t="e">
        <v>#N/A</v>
      </c>
      <c r="K16" s="2" t="e">
        <v>#N/A</v>
      </c>
      <c r="M16" s="3">
        <v>13</v>
      </c>
      <c r="N16" s="4" t="e">
        <v>#N/A</v>
      </c>
      <c r="O16" s="4" t="e">
        <v>#N/A</v>
      </c>
      <c r="P16" s="4" t="e">
        <v>#N/A</v>
      </c>
      <c r="Q16" s="2" t="e">
        <v>#N/A</v>
      </c>
      <c r="S16" s="3">
        <v>13</v>
      </c>
      <c r="T16" s="4" t="e">
        <v>#N/A</v>
      </c>
      <c r="U16" s="4" t="e">
        <v>#N/A</v>
      </c>
      <c r="V16" s="4" t="e">
        <v>#N/A</v>
      </c>
      <c r="W16" s="2" t="e">
        <v>#N/A</v>
      </c>
      <c r="Y16" s="2">
        <f t="shared" si="0"/>
        <v>3.5266203703703702E-2</v>
      </c>
    </row>
    <row r="17" spans="1:25" ht="15.75" x14ac:dyDescent="0.25">
      <c r="A17" s="3">
        <v>14</v>
      </c>
      <c r="B17" s="4" t="s">
        <v>88</v>
      </c>
      <c r="C17" s="4" t="s">
        <v>89</v>
      </c>
      <c r="D17" s="3" t="s">
        <v>71</v>
      </c>
      <c r="E17" s="2">
        <v>41728.093518518515</v>
      </c>
      <c r="G17" s="3">
        <v>14</v>
      </c>
      <c r="H17" s="4" t="e">
        <v>#N/A</v>
      </c>
      <c r="I17" s="4" t="e">
        <v>#N/A</v>
      </c>
      <c r="J17" s="5" t="e">
        <v>#N/A</v>
      </c>
      <c r="K17" s="2" t="e">
        <v>#N/A</v>
      </c>
      <c r="M17" s="3">
        <v>14</v>
      </c>
      <c r="N17" s="4" t="e">
        <v>#N/A</v>
      </c>
      <c r="O17" s="4" t="e">
        <v>#N/A</v>
      </c>
      <c r="P17" s="4" t="e">
        <v>#N/A</v>
      </c>
      <c r="Q17" s="2" t="e">
        <v>#N/A</v>
      </c>
      <c r="S17" s="3">
        <v>14</v>
      </c>
      <c r="T17" s="4" t="e">
        <v>#N/A</v>
      </c>
      <c r="U17" s="4" t="e">
        <v>#N/A</v>
      </c>
      <c r="V17" s="4" t="e">
        <v>#N/A</v>
      </c>
      <c r="W17" s="2" t="e">
        <v>#N/A</v>
      </c>
      <c r="Y17" s="2">
        <f t="shared" si="0"/>
        <v>3.5266203703703702E-2</v>
      </c>
    </row>
    <row r="18" spans="1:25" ht="15.75" x14ac:dyDescent="0.25">
      <c r="A18" s="3">
        <v>15</v>
      </c>
      <c r="B18" s="4" t="s">
        <v>90</v>
      </c>
      <c r="C18" s="4" t="s">
        <v>91</v>
      </c>
      <c r="D18" s="3" t="s">
        <v>45</v>
      </c>
      <c r="E18" s="2">
        <v>41728.093564814815</v>
      </c>
      <c r="G18" s="3">
        <v>15</v>
      </c>
      <c r="H18" s="4" t="e">
        <v>#N/A</v>
      </c>
      <c r="I18" s="4" t="e">
        <v>#N/A</v>
      </c>
      <c r="J18" s="5" t="e">
        <v>#N/A</v>
      </c>
      <c r="K18" s="2" t="e">
        <v>#N/A</v>
      </c>
      <c r="M18" s="3">
        <v>15</v>
      </c>
      <c r="N18" s="4" t="e">
        <v>#N/A</v>
      </c>
      <c r="O18" s="4" t="e">
        <v>#N/A</v>
      </c>
      <c r="P18" s="4" t="e">
        <v>#N/A</v>
      </c>
      <c r="Q18" s="2" t="e">
        <v>#N/A</v>
      </c>
      <c r="S18" s="3">
        <v>15</v>
      </c>
      <c r="T18" s="4" t="e">
        <v>#N/A</v>
      </c>
      <c r="U18" s="4" t="e">
        <v>#N/A</v>
      </c>
      <c r="V18" s="4" t="e">
        <v>#N/A</v>
      </c>
      <c r="W18" s="2" t="e">
        <v>#N/A</v>
      </c>
      <c r="Y18" s="2">
        <f t="shared" si="0"/>
        <v>3.5266203703703702E-2</v>
      </c>
    </row>
    <row r="19" spans="1:25" ht="15.75" x14ac:dyDescent="0.25">
      <c r="A19" s="3">
        <v>16</v>
      </c>
      <c r="B19" s="4" t="s">
        <v>92</v>
      </c>
      <c r="C19" s="4" t="s">
        <v>93</v>
      </c>
      <c r="D19" s="3" t="s">
        <v>45</v>
      </c>
      <c r="E19" s="2">
        <v>41728.093611111108</v>
      </c>
      <c r="G19" s="3">
        <v>16</v>
      </c>
      <c r="H19" s="4" t="e">
        <v>#N/A</v>
      </c>
      <c r="I19" s="4" t="e">
        <v>#N/A</v>
      </c>
      <c r="J19" s="5" t="e">
        <v>#N/A</v>
      </c>
      <c r="K19" s="2" t="e">
        <v>#N/A</v>
      </c>
      <c r="M19" s="3">
        <v>16</v>
      </c>
      <c r="N19" s="4" t="e">
        <v>#N/A</v>
      </c>
      <c r="O19" s="4" t="e">
        <v>#N/A</v>
      </c>
      <c r="P19" s="4" t="e">
        <v>#N/A</v>
      </c>
      <c r="Q19" s="2" t="e">
        <v>#N/A</v>
      </c>
      <c r="S19" s="3">
        <v>16</v>
      </c>
      <c r="T19" s="4" t="e">
        <v>#N/A</v>
      </c>
      <c r="U19" s="4" t="e">
        <v>#N/A</v>
      </c>
      <c r="V19" s="4" t="e">
        <v>#N/A</v>
      </c>
      <c r="W19" s="2" t="e">
        <v>#N/A</v>
      </c>
      <c r="Y19" s="2">
        <f t="shared" si="0"/>
        <v>3.5266203703703702E-2</v>
      </c>
    </row>
    <row r="20" spans="1:25" ht="15.75" x14ac:dyDescent="0.25">
      <c r="A20" s="3">
        <v>17</v>
      </c>
      <c r="B20" s="4" t="s">
        <v>94</v>
      </c>
      <c r="C20" s="4" t="s">
        <v>95</v>
      </c>
      <c r="D20" s="3" t="s">
        <v>45</v>
      </c>
      <c r="E20" s="2">
        <v>41728.094247685185</v>
      </c>
      <c r="G20" s="3">
        <v>17</v>
      </c>
      <c r="H20" s="4" t="e">
        <v>#N/A</v>
      </c>
      <c r="I20" s="4" t="e">
        <v>#N/A</v>
      </c>
      <c r="J20" s="5" t="e">
        <v>#N/A</v>
      </c>
      <c r="K20" s="2" t="e">
        <v>#N/A</v>
      </c>
      <c r="M20" s="3">
        <v>17</v>
      </c>
      <c r="N20" s="4" t="e">
        <v>#N/A</v>
      </c>
      <c r="O20" s="4" t="e">
        <v>#N/A</v>
      </c>
      <c r="P20" s="4" t="e">
        <v>#N/A</v>
      </c>
      <c r="Q20" s="2" t="e">
        <v>#N/A</v>
      </c>
      <c r="S20" s="3">
        <v>17</v>
      </c>
      <c r="T20" s="4" t="e">
        <v>#N/A</v>
      </c>
      <c r="U20" s="4" t="e">
        <v>#N/A</v>
      </c>
      <c r="V20" s="4" t="e">
        <v>#N/A</v>
      </c>
      <c r="W20" s="2" t="e">
        <v>#N/A</v>
      </c>
      <c r="Y20" s="2">
        <f t="shared" si="0"/>
        <v>3.5266203703703702E-2</v>
      </c>
    </row>
    <row r="21" spans="1:25" ht="15.75" x14ac:dyDescent="0.25">
      <c r="A21" s="3">
        <v>18</v>
      </c>
      <c r="B21" s="4" t="s">
        <v>96</v>
      </c>
      <c r="C21" s="4" t="s">
        <v>97</v>
      </c>
      <c r="D21" s="3" t="s">
        <v>71</v>
      </c>
      <c r="E21" s="2">
        <v>41728.094837962963</v>
      </c>
      <c r="G21" s="3">
        <v>18</v>
      </c>
      <c r="H21" s="4" t="e">
        <v>#N/A</v>
      </c>
      <c r="I21" s="4" t="e">
        <v>#N/A</v>
      </c>
      <c r="J21" s="5" t="e">
        <v>#N/A</v>
      </c>
      <c r="K21" s="2" t="e">
        <v>#N/A</v>
      </c>
      <c r="M21" s="3">
        <v>18</v>
      </c>
      <c r="N21" s="4" t="e">
        <v>#N/A</v>
      </c>
      <c r="O21" s="4" t="e">
        <v>#N/A</v>
      </c>
      <c r="P21" s="4" t="e">
        <v>#N/A</v>
      </c>
      <c r="Q21" s="2" t="e">
        <v>#N/A</v>
      </c>
      <c r="S21" s="3">
        <v>18</v>
      </c>
      <c r="T21" s="4" t="e">
        <v>#N/A</v>
      </c>
      <c r="U21" s="4" t="e">
        <v>#N/A</v>
      </c>
      <c r="V21" s="4" t="e">
        <v>#N/A</v>
      </c>
      <c r="W21" s="2" t="e">
        <v>#N/A</v>
      </c>
      <c r="Y21" s="2">
        <f t="shared" si="0"/>
        <v>3.5266203703703702E-2</v>
      </c>
    </row>
    <row r="22" spans="1:25" ht="15.75" x14ac:dyDescent="0.25">
      <c r="A22" s="3">
        <v>19</v>
      </c>
      <c r="B22" s="4" t="s">
        <v>94</v>
      </c>
      <c r="C22" s="4" t="s">
        <v>98</v>
      </c>
      <c r="D22" s="3" t="s">
        <v>45</v>
      </c>
      <c r="E22" s="2">
        <v>41728.095266203702</v>
      </c>
      <c r="G22" s="3">
        <v>19</v>
      </c>
      <c r="H22" s="4" t="e">
        <v>#N/A</v>
      </c>
      <c r="I22" s="4" t="e">
        <v>#N/A</v>
      </c>
      <c r="J22" s="5" t="e">
        <v>#N/A</v>
      </c>
      <c r="K22" s="2" t="e">
        <v>#N/A</v>
      </c>
      <c r="M22" s="3">
        <v>19</v>
      </c>
      <c r="N22" s="4" t="e">
        <v>#N/A</v>
      </c>
      <c r="O22" s="4" t="e">
        <v>#N/A</v>
      </c>
      <c r="P22" s="4" t="e">
        <v>#N/A</v>
      </c>
      <c r="Q22" s="2" t="e">
        <v>#N/A</v>
      </c>
      <c r="S22" s="3">
        <v>19</v>
      </c>
      <c r="T22" s="4" t="e">
        <v>#N/A</v>
      </c>
      <c r="U22" s="4" t="e">
        <v>#N/A</v>
      </c>
      <c r="V22" s="4" t="e">
        <v>#N/A</v>
      </c>
      <c r="W22" s="2" t="e">
        <v>#N/A</v>
      </c>
      <c r="Y22" s="2">
        <f t="shared" si="0"/>
        <v>3.5266203703703702E-2</v>
      </c>
    </row>
    <row r="23" spans="1:25" ht="15.75" x14ac:dyDescent="0.25">
      <c r="A23" s="3">
        <v>20</v>
      </c>
      <c r="B23" s="4" t="s">
        <v>101</v>
      </c>
      <c r="C23" s="4" t="s">
        <v>102</v>
      </c>
      <c r="D23" s="3" t="s">
        <v>39</v>
      </c>
      <c r="E23" s="2">
        <v>41728.095868055556</v>
      </c>
      <c r="G23" s="3">
        <v>20</v>
      </c>
      <c r="H23" s="4" t="e">
        <v>#N/A</v>
      </c>
      <c r="I23" s="4" t="e">
        <v>#N/A</v>
      </c>
      <c r="J23" s="5" t="e">
        <v>#N/A</v>
      </c>
      <c r="K23" s="2" t="e">
        <v>#N/A</v>
      </c>
      <c r="M23" s="3">
        <v>20</v>
      </c>
      <c r="N23" s="4" t="e">
        <v>#N/A</v>
      </c>
      <c r="O23" s="4" t="e">
        <v>#N/A</v>
      </c>
      <c r="P23" s="4" t="e">
        <v>#N/A</v>
      </c>
      <c r="Q23" s="2" t="e">
        <v>#N/A</v>
      </c>
      <c r="S23" s="3">
        <v>20</v>
      </c>
      <c r="T23" s="4" t="e">
        <v>#N/A</v>
      </c>
      <c r="U23" s="4" t="e">
        <v>#N/A</v>
      </c>
      <c r="V23" s="4" t="e">
        <v>#N/A</v>
      </c>
      <c r="W23" s="2" t="e">
        <v>#N/A</v>
      </c>
      <c r="Y23" s="2">
        <f t="shared" si="0"/>
        <v>3.5266203703703702E-2</v>
      </c>
    </row>
    <row r="24" spans="1:25" ht="15.75" x14ac:dyDescent="0.25">
      <c r="A24" s="3">
        <v>21</v>
      </c>
      <c r="B24" s="4" t="s">
        <v>103</v>
      </c>
      <c r="C24" s="4" t="s">
        <v>104</v>
      </c>
      <c r="D24" s="3" t="s">
        <v>42</v>
      </c>
      <c r="E24" s="2">
        <v>41728.096701388888</v>
      </c>
      <c r="Y24" s="2">
        <f t="shared" si="0"/>
        <v>3.5266203703703702E-2</v>
      </c>
    </row>
    <row r="25" spans="1:25" ht="15.75" x14ac:dyDescent="0.25">
      <c r="A25" s="3">
        <v>22</v>
      </c>
      <c r="B25" s="4" t="s">
        <v>105</v>
      </c>
      <c r="C25" s="4" t="s">
        <v>106</v>
      </c>
      <c r="D25" s="3" t="s">
        <v>71</v>
      </c>
      <c r="E25" s="2">
        <v>41728.096770833334</v>
      </c>
      <c r="Y25" s="2">
        <f t="shared" si="0"/>
        <v>3.5266203703703702E-2</v>
      </c>
    </row>
    <row r="26" spans="1:25" ht="15.75" x14ac:dyDescent="0.25">
      <c r="A26" s="3">
        <v>23</v>
      </c>
      <c r="B26" s="4" t="s">
        <v>107</v>
      </c>
      <c r="C26" s="4" t="s">
        <v>108</v>
      </c>
      <c r="D26" s="3" t="s">
        <v>51</v>
      </c>
      <c r="E26" s="2">
        <v>41728.097303240742</v>
      </c>
      <c r="Y26" s="2">
        <f t="shared" si="0"/>
        <v>3.5266203703703702E-2</v>
      </c>
    </row>
    <row r="27" spans="1:25" ht="15.75" x14ac:dyDescent="0.25">
      <c r="A27" s="3">
        <v>24</v>
      </c>
      <c r="B27" s="4" t="s">
        <v>109</v>
      </c>
      <c r="C27" s="4" t="s">
        <v>110</v>
      </c>
      <c r="D27" s="3" t="s">
        <v>42</v>
      </c>
      <c r="E27" s="2">
        <v>41728.097719907404</v>
      </c>
      <c r="Y27" s="2">
        <f t="shared" si="0"/>
        <v>3.5266203703703702E-2</v>
      </c>
    </row>
    <row r="28" spans="1:25" ht="15.75" x14ac:dyDescent="0.25">
      <c r="A28" s="3">
        <v>25</v>
      </c>
      <c r="B28" s="4" t="s">
        <v>111</v>
      </c>
      <c r="C28" s="4" t="s">
        <v>112</v>
      </c>
      <c r="D28" s="3" t="s">
        <v>51</v>
      </c>
      <c r="E28" s="2">
        <v>41728.097974537035</v>
      </c>
      <c r="Y28" s="2">
        <f t="shared" si="0"/>
        <v>3.5266203703703702E-2</v>
      </c>
    </row>
    <row r="29" spans="1:25" ht="15.75" x14ac:dyDescent="0.25">
      <c r="A29" s="3">
        <v>26</v>
      </c>
      <c r="B29" s="4" t="s">
        <v>113</v>
      </c>
      <c r="C29" s="4" t="s">
        <v>114</v>
      </c>
      <c r="D29" s="3" t="s">
        <v>58</v>
      </c>
      <c r="E29" s="2">
        <v>41728.098437499997</v>
      </c>
      <c r="Y29" s="2">
        <f t="shared" si="0"/>
        <v>3.5266203703703702E-2</v>
      </c>
    </row>
    <row r="30" spans="1:25" ht="15.75" x14ac:dyDescent="0.25">
      <c r="A30" s="3">
        <v>27</v>
      </c>
      <c r="B30" s="4" t="s">
        <v>115</v>
      </c>
      <c r="C30" s="4" t="s">
        <v>116</v>
      </c>
      <c r="D30" s="3" t="s">
        <v>48</v>
      </c>
      <c r="E30" s="2">
        <v>41728.098923611113</v>
      </c>
      <c r="Y30" s="2">
        <f t="shared" si="0"/>
        <v>3.5266203703703702E-2</v>
      </c>
    </row>
    <row r="31" spans="1:25" ht="15.75" x14ac:dyDescent="0.25">
      <c r="A31" s="3">
        <v>28</v>
      </c>
      <c r="B31" s="4" t="s">
        <v>117</v>
      </c>
      <c r="C31" s="4" t="s">
        <v>118</v>
      </c>
      <c r="D31" s="3" t="s">
        <v>45</v>
      </c>
      <c r="E31" s="2">
        <v>41728.09957175926</v>
      </c>
      <c r="Y31" s="2">
        <f t="shared" si="0"/>
        <v>3.5266203703703702E-2</v>
      </c>
    </row>
    <row r="32" spans="1:25" ht="15.75" x14ac:dyDescent="0.25">
      <c r="A32" s="3">
        <v>29</v>
      </c>
      <c r="B32" s="4" t="s">
        <v>46</v>
      </c>
      <c r="C32" s="4" t="s">
        <v>119</v>
      </c>
      <c r="D32" s="3" t="s">
        <v>71</v>
      </c>
      <c r="E32" s="2">
        <v>41728.099768518521</v>
      </c>
      <c r="Y32" s="2">
        <f t="shared" si="0"/>
        <v>3.5266203703703702E-2</v>
      </c>
    </row>
    <row r="33" spans="1:25" ht="15.75" x14ac:dyDescent="0.25">
      <c r="A33" s="3">
        <v>30</v>
      </c>
      <c r="B33" s="4" t="s">
        <v>120</v>
      </c>
      <c r="C33" s="4" t="s">
        <v>121</v>
      </c>
      <c r="D33" s="3" t="s">
        <v>45</v>
      </c>
      <c r="E33" s="2">
        <v>41728.100925925923</v>
      </c>
      <c r="Y33" s="2">
        <f t="shared" si="0"/>
        <v>3.5266203703703702E-2</v>
      </c>
    </row>
    <row r="34" spans="1:25" ht="15.75" x14ac:dyDescent="0.25">
      <c r="A34" s="3">
        <v>31</v>
      </c>
      <c r="B34" s="4" t="s">
        <v>122</v>
      </c>
      <c r="C34" s="4" t="s">
        <v>123</v>
      </c>
      <c r="D34" s="3" t="s">
        <v>130</v>
      </c>
      <c r="E34" s="2">
        <v>41728.101585648146</v>
      </c>
      <c r="Y34" s="2">
        <f t="shared" si="0"/>
        <v>3.5266203703703702E-2</v>
      </c>
    </row>
    <row r="35" spans="1:25" ht="15.75" x14ac:dyDescent="0.25">
      <c r="A35" s="3">
        <v>32</v>
      </c>
      <c r="B35" s="4" t="s">
        <v>124</v>
      </c>
      <c r="C35" s="4" t="s">
        <v>125</v>
      </c>
      <c r="D35" s="3" t="s">
        <v>45</v>
      </c>
      <c r="E35" s="2">
        <v>41728.102986111109</v>
      </c>
      <c r="Y35" s="2">
        <f t="shared" si="0"/>
        <v>3.5266203703703702E-2</v>
      </c>
    </row>
    <row r="36" spans="1:25" ht="15.75" x14ac:dyDescent="0.25">
      <c r="A36" s="3">
        <v>33</v>
      </c>
      <c r="B36" s="4" t="s">
        <v>126</v>
      </c>
      <c r="C36" s="4" t="s">
        <v>127</v>
      </c>
      <c r="D36" s="3" t="s">
        <v>51</v>
      </c>
      <c r="E36" s="2">
        <v>41728.103009259255</v>
      </c>
      <c r="Y36" s="2">
        <f t="shared" si="0"/>
        <v>3.5266203703703702E-2</v>
      </c>
    </row>
    <row r="37" spans="1:25" ht="15.75" x14ac:dyDescent="0.25">
      <c r="A37" s="3">
        <v>34</v>
      </c>
      <c r="B37" s="4" t="s">
        <v>128</v>
      </c>
      <c r="C37" s="4" t="s">
        <v>129</v>
      </c>
      <c r="D37" s="3" t="s">
        <v>130</v>
      </c>
      <c r="E37" s="2">
        <v>41728.103194444448</v>
      </c>
      <c r="Y37" s="2">
        <f t="shared" si="0"/>
        <v>3.5266203703703702E-2</v>
      </c>
    </row>
    <row r="38" spans="1:25" ht="15.75" x14ac:dyDescent="0.25">
      <c r="A38" s="3">
        <v>35</v>
      </c>
      <c r="B38" s="4" t="s">
        <v>37</v>
      </c>
      <c r="C38" s="4" t="s">
        <v>131</v>
      </c>
      <c r="D38" s="3" t="s">
        <v>48</v>
      </c>
      <c r="E38" s="2">
        <v>41728.104467592595</v>
      </c>
      <c r="Y38" s="2">
        <f t="shared" si="0"/>
        <v>3.5266203703703702E-2</v>
      </c>
    </row>
    <row r="39" spans="1:25" ht="15.75" x14ac:dyDescent="0.25">
      <c r="A39" s="3">
        <v>36</v>
      </c>
      <c r="B39" s="4" t="s">
        <v>132</v>
      </c>
      <c r="C39" s="4" t="s">
        <v>133</v>
      </c>
      <c r="D39" s="3" t="s">
        <v>51</v>
      </c>
      <c r="E39" s="2">
        <v>41728.105497685188</v>
      </c>
      <c r="Y39" s="2">
        <f t="shared" si="0"/>
        <v>3.5266203703703702E-2</v>
      </c>
    </row>
    <row r="40" spans="1:25" ht="15.75" x14ac:dyDescent="0.25">
      <c r="A40" s="3">
        <v>37</v>
      </c>
      <c r="B40" s="4" t="s">
        <v>134</v>
      </c>
      <c r="C40" s="4" t="s">
        <v>135</v>
      </c>
      <c r="D40" s="3" t="s">
        <v>51</v>
      </c>
      <c r="E40" s="2">
        <v>41728.106516203705</v>
      </c>
      <c r="Y40" s="2">
        <f t="shared" si="0"/>
        <v>3.5266203703703702E-2</v>
      </c>
    </row>
    <row r="41" spans="1:25" ht="15.75" x14ac:dyDescent="0.25">
      <c r="A41" s="3">
        <v>38</v>
      </c>
      <c r="B41" s="4" t="s">
        <v>258</v>
      </c>
      <c r="C41" s="4" t="s">
        <v>259</v>
      </c>
      <c r="D41" s="3" t="s">
        <v>42</v>
      </c>
      <c r="E41" s="2">
        <v>41728.109629629631</v>
      </c>
      <c r="Y41" s="2">
        <f t="shared" si="0"/>
        <v>3.5266203703703702E-2</v>
      </c>
    </row>
    <row r="42" spans="1:25" ht="15.75" x14ac:dyDescent="0.25">
      <c r="A42" s="3">
        <v>39</v>
      </c>
      <c r="B42" s="4" t="s">
        <v>136</v>
      </c>
      <c r="C42" s="4" t="s">
        <v>137</v>
      </c>
      <c r="D42" s="3" t="s">
        <v>71</v>
      </c>
      <c r="E42" s="2">
        <v>41728.109675925924</v>
      </c>
      <c r="Y42" s="2">
        <f t="shared" si="0"/>
        <v>3.5266203703703702E-2</v>
      </c>
    </row>
    <row r="43" spans="1:25" ht="15.75" x14ac:dyDescent="0.25">
      <c r="A43" s="3">
        <v>40</v>
      </c>
      <c r="B43" s="4" t="s">
        <v>138</v>
      </c>
      <c r="C43" s="4" t="s">
        <v>139</v>
      </c>
      <c r="D43" s="3" t="s">
        <v>42</v>
      </c>
      <c r="E43" s="2">
        <v>41728.109803240739</v>
      </c>
      <c r="Y43" s="2">
        <f t="shared" si="0"/>
        <v>3.5266203703703702E-2</v>
      </c>
    </row>
    <row r="44" spans="1:25" ht="15.75" x14ac:dyDescent="0.25">
      <c r="A44" s="3">
        <v>41</v>
      </c>
      <c r="B44" s="4" t="s">
        <v>140</v>
      </c>
      <c r="C44" s="4" t="s">
        <v>141</v>
      </c>
      <c r="D44" s="3" t="s">
        <v>45</v>
      </c>
      <c r="E44" s="2">
        <v>41728.110937500001</v>
      </c>
      <c r="Y44" s="2">
        <f t="shared" si="0"/>
        <v>3.5266203703703702E-2</v>
      </c>
    </row>
    <row r="45" spans="1:25" ht="15.75" x14ac:dyDescent="0.25">
      <c r="A45" s="3">
        <v>42</v>
      </c>
      <c r="B45" s="4" t="s">
        <v>72</v>
      </c>
      <c r="C45" s="4" t="s">
        <v>142</v>
      </c>
      <c r="D45" s="3" t="s">
        <v>45</v>
      </c>
      <c r="E45" s="2">
        <v>41728.112650462965</v>
      </c>
      <c r="Y45" s="2">
        <f t="shared" si="0"/>
        <v>3.5266203703703702E-2</v>
      </c>
    </row>
    <row r="46" spans="1:25" ht="15.75" x14ac:dyDescent="0.25">
      <c r="A46" s="3">
        <v>43</v>
      </c>
      <c r="B46" s="4" t="s">
        <v>143</v>
      </c>
      <c r="C46" s="4" t="s">
        <v>144</v>
      </c>
      <c r="D46" s="3" t="s">
        <v>42</v>
      </c>
      <c r="E46" s="2">
        <v>41728.113298611112</v>
      </c>
      <c r="Y46" s="2">
        <f t="shared" si="0"/>
        <v>3.5266203703703702E-2</v>
      </c>
    </row>
    <row r="47" spans="1:25" ht="15.75" x14ac:dyDescent="0.25">
      <c r="A47" s="3">
        <v>44</v>
      </c>
      <c r="B47" s="4" t="s">
        <v>145</v>
      </c>
      <c r="C47" s="4" t="s">
        <v>146</v>
      </c>
      <c r="D47" s="3" t="s">
        <v>45</v>
      </c>
      <c r="E47" s="2">
        <v>41728.113379629627</v>
      </c>
      <c r="Y47" s="2">
        <f t="shared" si="0"/>
        <v>3.5266203703703702E-2</v>
      </c>
    </row>
    <row r="48" spans="1:25" ht="15.75" x14ac:dyDescent="0.25">
      <c r="A48" s="3">
        <v>45</v>
      </c>
      <c r="B48" s="4" t="s">
        <v>147</v>
      </c>
      <c r="C48" s="4" t="s">
        <v>148</v>
      </c>
      <c r="D48" s="3" t="s">
        <v>48</v>
      </c>
      <c r="E48" s="2">
        <v>41728.113402777781</v>
      </c>
      <c r="Y48" s="2">
        <f t="shared" si="0"/>
        <v>3.5266203703703702E-2</v>
      </c>
    </row>
    <row r="49" spans="1:25" ht="15.75" x14ac:dyDescent="0.25">
      <c r="A49" s="3">
        <v>46</v>
      </c>
      <c r="B49" s="4" t="s">
        <v>149</v>
      </c>
      <c r="C49" s="4" t="s">
        <v>150</v>
      </c>
      <c r="D49" s="3" t="s">
        <v>45</v>
      </c>
      <c r="E49" s="2">
        <v>41728.115624999999</v>
      </c>
      <c r="Y49" s="2">
        <f t="shared" si="0"/>
        <v>3.5266203703703702E-2</v>
      </c>
    </row>
    <row r="50" spans="1:25" ht="15.75" x14ac:dyDescent="0.25">
      <c r="A50" s="3">
        <v>47</v>
      </c>
      <c r="B50" s="4" t="s">
        <v>37</v>
      </c>
      <c r="C50" s="4" t="s">
        <v>151</v>
      </c>
      <c r="D50" s="3" t="s">
        <v>39</v>
      </c>
      <c r="E50" s="2">
        <v>41728.116053240738</v>
      </c>
      <c r="Y50" s="2">
        <f t="shared" si="0"/>
        <v>3.5266203703703702E-2</v>
      </c>
    </row>
    <row r="51" spans="1:25" ht="15.75" x14ac:dyDescent="0.25">
      <c r="A51" s="3">
        <v>48</v>
      </c>
      <c r="B51" s="4" t="s">
        <v>140</v>
      </c>
      <c r="C51" s="4" t="s">
        <v>152</v>
      </c>
      <c r="D51" s="3" t="s">
        <v>42</v>
      </c>
      <c r="E51" s="2">
        <v>41728.117233796293</v>
      </c>
      <c r="Y51" s="2">
        <f t="shared" si="0"/>
        <v>3.5266203703703702E-2</v>
      </c>
    </row>
    <row r="52" spans="1:25" ht="15.75" x14ac:dyDescent="0.25">
      <c r="A52" s="3">
        <v>49</v>
      </c>
      <c r="B52" s="4" t="s">
        <v>153</v>
      </c>
      <c r="C52" s="4" t="s">
        <v>154</v>
      </c>
      <c r="D52" s="3" t="s">
        <v>130</v>
      </c>
      <c r="E52" s="2">
        <v>41728.124120370368</v>
      </c>
      <c r="Y52" s="2">
        <f t="shared" si="0"/>
        <v>3.5266203703703702E-2</v>
      </c>
    </row>
    <row r="53" spans="1:25" ht="15.75" x14ac:dyDescent="0.25">
      <c r="A53" s="3">
        <v>50</v>
      </c>
      <c r="B53" s="4" t="e">
        <v>#N/A</v>
      </c>
      <c r="C53" s="4" t="e">
        <v>#N/A</v>
      </c>
      <c r="D53" s="3" t="e">
        <v>#N/A</v>
      </c>
      <c r="E53" s="2" t="e">
        <v>#N/A</v>
      </c>
      <c r="Y53" s="2">
        <f t="shared" si="0"/>
        <v>3.5266203703703702E-2</v>
      </c>
    </row>
    <row r="54" spans="1:25" ht="15.75" x14ac:dyDescent="0.25">
      <c r="A54" s="3">
        <v>51</v>
      </c>
      <c r="B54" s="4" t="e">
        <v>#N/A</v>
      </c>
      <c r="C54" s="4" t="e">
        <v>#N/A</v>
      </c>
      <c r="D54" s="3" t="e">
        <v>#N/A</v>
      </c>
      <c r="E54" s="2" t="e">
        <v>#N/A</v>
      </c>
      <c r="Y54" s="2">
        <f t="shared" si="0"/>
        <v>3.5266203703703702E-2</v>
      </c>
    </row>
    <row r="55" spans="1:25" ht="15.75" x14ac:dyDescent="0.25">
      <c r="A55" s="3">
        <v>52</v>
      </c>
      <c r="B55" s="4" t="e">
        <v>#N/A</v>
      </c>
      <c r="C55" s="4" t="e">
        <v>#N/A</v>
      </c>
      <c r="D55" s="3" t="e">
        <v>#N/A</v>
      </c>
      <c r="E55" s="2" t="e">
        <v>#N/A</v>
      </c>
      <c r="Y55" s="2">
        <f t="shared" si="0"/>
        <v>3.5266203703703702E-2</v>
      </c>
    </row>
    <row r="56" spans="1:25" ht="15.75" x14ac:dyDescent="0.25">
      <c r="A56" s="3">
        <v>53</v>
      </c>
      <c r="B56" s="4" t="e">
        <v>#N/A</v>
      </c>
      <c r="C56" s="4" t="e">
        <v>#N/A</v>
      </c>
      <c r="D56" s="3" t="e">
        <v>#N/A</v>
      </c>
      <c r="E56" s="2" t="e">
        <v>#N/A</v>
      </c>
      <c r="Y56" s="2">
        <f t="shared" si="0"/>
        <v>3.5266203703703702E-2</v>
      </c>
    </row>
    <row r="57" spans="1:25" ht="15.75" x14ac:dyDescent="0.25">
      <c r="A57" s="3">
        <v>54</v>
      </c>
      <c r="B57" s="4" t="e">
        <v>#N/A</v>
      </c>
      <c r="C57" s="4" t="e">
        <v>#N/A</v>
      </c>
      <c r="D57" s="3" t="e">
        <v>#N/A</v>
      </c>
      <c r="E57" s="2" t="e">
        <v>#N/A</v>
      </c>
      <c r="Y57" s="2">
        <f t="shared" si="0"/>
        <v>3.5266203703703702E-2</v>
      </c>
    </row>
    <row r="58" spans="1:25" ht="15.75" x14ac:dyDescent="0.25">
      <c r="A58" s="3">
        <v>55</v>
      </c>
      <c r="B58" s="4" t="e">
        <v>#N/A</v>
      </c>
      <c r="C58" s="4" t="e">
        <v>#N/A</v>
      </c>
      <c r="D58" s="3" t="e">
        <v>#N/A</v>
      </c>
      <c r="E58" s="2" t="e">
        <v>#N/A</v>
      </c>
      <c r="Y58" s="2">
        <f t="shared" si="0"/>
        <v>3.5266203703703702E-2</v>
      </c>
    </row>
    <row r="59" spans="1:25" ht="15.75" x14ac:dyDescent="0.25">
      <c r="A59" s="3">
        <v>56</v>
      </c>
      <c r="B59" s="4" t="e">
        <v>#N/A</v>
      </c>
      <c r="C59" s="4" t="e">
        <v>#N/A</v>
      </c>
      <c r="D59" s="3" t="e">
        <v>#N/A</v>
      </c>
      <c r="E59" s="2" t="e">
        <v>#N/A</v>
      </c>
      <c r="Y59" s="2">
        <f t="shared" si="0"/>
        <v>3.5266203703703702E-2</v>
      </c>
    </row>
    <row r="60" spans="1:25" ht="15.75" x14ac:dyDescent="0.25">
      <c r="A60" s="3">
        <v>57</v>
      </c>
      <c r="B60" s="4" t="e">
        <v>#N/A</v>
      </c>
      <c r="C60" s="4" t="e">
        <v>#N/A</v>
      </c>
      <c r="D60" s="3" t="e">
        <v>#N/A</v>
      </c>
      <c r="E60" s="2" t="e">
        <v>#N/A</v>
      </c>
      <c r="Y60" s="2">
        <f t="shared" si="0"/>
        <v>3.5266203703703702E-2</v>
      </c>
    </row>
    <row r="61" spans="1:25" ht="15.75" x14ac:dyDescent="0.25">
      <c r="A61" s="3">
        <v>58</v>
      </c>
      <c r="B61" s="4" t="e">
        <v>#N/A</v>
      </c>
      <c r="C61" s="4" t="e">
        <v>#N/A</v>
      </c>
      <c r="D61" s="3" t="e">
        <v>#N/A</v>
      </c>
      <c r="E61" s="2" t="e">
        <v>#N/A</v>
      </c>
      <c r="Y61" s="2">
        <f t="shared" si="0"/>
        <v>3.5266203703703702E-2</v>
      </c>
    </row>
    <row r="62" spans="1:25" ht="15.75" x14ac:dyDescent="0.25">
      <c r="A62" s="3">
        <v>59</v>
      </c>
      <c r="B62" s="4" t="e">
        <v>#N/A</v>
      </c>
      <c r="C62" s="4" t="e">
        <v>#N/A</v>
      </c>
      <c r="D62" s="3" t="e">
        <v>#N/A</v>
      </c>
      <c r="E62" s="2" t="e">
        <v>#N/A</v>
      </c>
      <c r="Y62" s="2">
        <f t="shared" si="0"/>
        <v>3.5266203703703702E-2</v>
      </c>
    </row>
    <row r="63" spans="1:25" ht="15.75" x14ac:dyDescent="0.25">
      <c r="A63" s="3">
        <v>60</v>
      </c>
      <c r="B63" s="4" t="e">
        <v>#N/A</v>
      </c>
      <c r="C63" s="4" t="e">
        <v>#N/A</v>
      </c>
      <c r="D63" s="3" t="e">
        <v>#N/A</v>
      </c>
      <c r="E63" s="2" t="e">
        <v>#N/A</v>
      </c>
      <c r="Y63" s="2">
        <f t="shared" si="0"/>
        <v>3.5266203703703702E-2</v>
      </c>
    </row>
    <row r="64" spans="1:25" ht="15.75" x14ac:dyDescent="0.25">
      <c r="A64" s="3">
        <v>61</v>
      </c>
      <c r="B64" s="4" t="e">
        <v>#N/A</v>
      </c>
      <c r="C64" s="4" t="e">
        <v>#N/A</v>
      </c>
      <c r="D64" s="3" t="e">
        <v>#N/A</v>
      </c>
      <c r="E64" s="2" t="e">
        <v>#N/A</v>
      </c>
      <c r="Y64" s="2">
        <f t="shared" si="0"/>
        <v>3.5266203703703702E-2</v>
      </c>
    </row>
    <row r="65" spans="1:25" ht="15.75" x14ac:dyDescent="0.25">
      <c r="A65" s="3">
        <v>62</v>
      </c>
      <c r="B65" s="4" t="e">
        <v>#N/A</v>
      </c>
      <c r="C65" s="4" t="e">
        <v>#N/A</v>
      </c>
      <c r="D65" s="3" t="e">
        <v>#N/A</v>
      </c>
      <c r="E65" s="2" t="e">
        <v>#N/A</v>
      </c>
      <c r="Y65" s="2">
        <f t="shared" si="0"/>
        <v>3.5266203703703702E-2</v>
      </c>
    </row>
    <row r="66" spans="1:25" ht="15.75" x14ac:dyDescent="0.25">
      <c r="A66" s="3">
        <v>63</v>
      </c>
      <c r="B66" s="4" t="e">
        <v>#N/A</v>
      </c>
      <c r="C66" s="4" t="e">
        <v>#N/A</v>
      </c>
      <c r="D66" s="3" t="e">
        <v>#N/A</v>
      </c>
      <c r="E66" s="2" t="e">
        <v>#N/A</v>
      </c>
      <c r="Y66" s="2">
        <f t="shared" si="0"/>
        <v>3.5266203703703702E-2</v>
      </c>
    </row>
    <row r="67" spans="1:25" ht="15.75" x14ac:dyDescent="0.25">
      <c r="A67" s="3">
        <v>64</v>
      </c>
      <c r="B67" s="4" t="e">
        <v>#N/A</v>
      </c>
      <c r="C67" s="4" t="e">
        <v>#N/A</v>
      </c>
      <c r="D67" s="3" t="e">
        <v>#N/A</v>
      </c>
      <c r="E67" s="2" t="e">
        <v>#N/A</v>
      </c>
      <c r="Y67" s="2">
        <f t="shared" si="0"/>
        <v>3.5266203703703702E-2</v>
      </c>
    </row>
    <row r="68" spans="1:25" ht="15.75" x14ac:dyDescent="0.25">
      <c r="A68" s="3">
        <v>65</v>
      </c>
      <c r="B68" s="4" t="e">
        <v>#N/A</v>
      </c>
      <c r="C68" s="4" t="e">
        <v>#N/A</v>
      </c>
      <c r="D68" s="3" t="e">
        <v>#N/A</v>
      </c>
      <c r="E68" s="2" t="e">
        <v>#N/A</v>
      </c>
      <c r="Y68" s="2">
        <f t="shared" si="0"/>
        <v>3.5266203703703702E-2</v>
      </c>
    </row>
    <row r="69" spans="1:25" ht="15.75" x14ac:dyDescent="0.25">
      <c r="A69" s="3">
        <v>66</v>
      </c>
      <c r="B69" s="4" t="e">
        <v>#N/A</v>
      </c>
      <c r="C69" s="4" t="e">
        <v>#N/A</v>
      </c>
      <c r="D69" s="3" t="e">
        <v>#N/A</v>
      </c>
      <c r="E69" s="2" t="e">
        <v>#N/A</v>
      </c>
      <c r="Y69" s="2">
        <f t="shared" ref="Y69:Y102" si="1">Y68</f>
        <v>3.5266203703703702E-2</v>
      </c>
    </row>
    <row r="70" spans="1:25" ht="15.75" x14ac:dyDescent="0.25">
      <c r="A70" s="3">
        <v>67</v>
      </c>
      <c r="B70" s="4" t="e">
        <v>#N/A</v>
      </c>
      <c r="C70" s="4" t="e">
        <v>#N/A</v>
      </c>
      <c r="D70" s="3" t="e">
        <v>#N/A</v>
      </c>
      <c r="E70" s="2" t="e">
        <v>#N/A</v>
      </c>
      <c r="Y70" s="2">
        <f t="shared" si="1"/>
        <v>3.5266203703703702E-2</v>
      </c>
    </row>
    <row r="71" spans="1:25" ht="15.75" x14ac:dyDescent="0.25">
      <c r="A71" s="3">
        <v>68</v>
      </c>
      <c r="B71" s="4" t="e">
        <v>#N/A</v>
      </c>
      <c r="C71" s="4" t="e">
        <v>#N/A</v>
      </c>
      <c r="D71" s="3" t="e">
        <v>#N/A</v>
      </c>
      <c r="E71" s="2" t="e">
        <v>#N/A</v>
      </c>
      <c r="Y71" s="2">
        <f t="shared" si="1"/>
        <v>3.5266203703703702E-2</v>
      </c>
    </row>
    <row r="72" spans="1:25" ht="15.75" x14ac:dyDescent="0.25">
      <c r="A72" s="3">
        <v>69</v>
      </c>
      <c r="B72" s="4" t="e">
        <v>#N/A</v>
      </c>
      <c r="C72" s="4" t="e">
        <v>#N/A</v>
      </c>
      <c r="D72" s="3" t="e">
        <v>#N/A</v>
      </c>
      <c r="E72" s="2" t="e">
        <v>#N/A</v>
      </c>
      <c r="Y72" s="2">
        <f t="shared" si="1"/>
        <v>3.5266203703703702E-2</v>
      </c>
    </row>
    <row r="73" spans="1:25" ht="15.75" x14ac:dyDescent="0.25">
      <c r="A73" s="3">
        <v>70</v>
      </c>
      <c r="B73" s="4" t="e">
        <v>#N/A</v>
      </c>
      <c r="C73" s="4" t="e">
        <v>#N/A</v>
      </c>
      <c r="D73" s="3" t="e">
        <v>#N/A</v>
      </c>
      <c r="E73" s="2" t="e">
        <v>#N/A</v>
      </c>
      <c r="Y73" s="2">
        <f t="shared" si="1"/>
        <v>3.5266203703703702E-2</v>
      </c>
    </row>
    <row r="74" spans="1:25" ht="15.75" x14ac:dyDescent="0.25">
      <c r="A74" s="3">
        <v>71</v>
      </c>
      <c r="B74" s="4" t="e">
        <v>#N/A</v>
      </c>
      <c r="C74" s="4" t="e">
        <v>#N/A</v>
      </c>
      <c r="D74" s="3" t="e">
        <v>#N/A</v>
      </c>
      <c r="E74" s="2" t="e">
        <v>#N/A</v>
      </c>
      <c r="Y74" s="2">
        <f t="shared" si="1"/>
        <v>3.5266203703703702E-2</v>
      </c>
    </row>
    <row r="75" spans="1:25" ht="15.75" x14ac:dyDescent="0.25">
      <c r="A75" s="3">
        <v>72</v>
      </c>
      <c r="B75" s="4" t="e">
        <v>#N/A</v>
      </c>
      <c r="C75" s="4" t="e">
        <v>#N/A</v>
      </c>
      <c r="D75" s="3" t="e">
        <v>#N/A</v>
      </c>
      <c r="E75" s="2" t="e">
        <v>#N/A</v>
      </c>
      <c r="Y75" s="2">
        <f t="shared" si="1"/>
        <v>3.5266203703703702E-2</v>
      </c>
    </row>
    <row r="76" spans="1:25" ht="15.75" x14ac:dyDescent="0.25">
      <c r="A76" s="3">
        <v>73</v>
      </c>
      <c r="B76" s="4" t="e">
        <v>#N/A</v>
      </c>
      <c r="C76" s="4" t="e">
        <v>#N/A</v>
      </c>
      <c r="D76" s="3" t="e">
        <v>#N/A</v>
      </c>
      <c r="E76" s="2" t="e">
        <v>#N/A</v>
      </c>
      <c r="Y76" s="2">
        <f t="shared" si="1"/>
        <v>3.5266203703703702E-2</v>
      </c>
    </row>
    <row r="77" spans="1:25" ht="15.75" x14ac:dyDescent="0.25">
      <c r="A77" s="3">
        <v>74</v>
      </c>
      <c r="B77" s="4" t="e">
        <v>#N/A</v>
      </c>
      <c r="C77" s="4" t="e">
        <v>#N/A</v>
      </c>
      <c r="D77" s="3" t="e">
        <v>#N/A</v>
      </c>
      <c r="E77" s="2" t="e">
        <v>#N/A</v>
      </c>
      <c r="Y77" s="2">
        <f t="shared" si="1"/>
        <v>3.5266203703703702E-2</v>
      </c>
    </row>
    <row r="78" spans="1:25" ht="15.75" x14ac:dyDescent="0.25">
      <c r="A78" s="3">
        <v>75</v>
      </c>
      <c r="B78" s="4" t="e">
        <v>#N/A</v>
      </c>
      <c r="C78" s="4" t="e">
        <v>#N/A</v>
      </c>
      <c r="D78" s="3" t="e">
        <v>#N/A</v>
      </c>
      <c r="E78" s="2" t="e">
        <v>#N/A</v>
      </c>
      <c r="Y78" s="2">
        <f t="shared" si="1"/>
        <v>3.5266203703703702E-2</v>
      </c>
    </row>
    <row r="79" spans="1:25" ht="15.75" x14ac:dyDescent="0.25">
      <c r="A79" s="3">
        <v>76</v>
      </c>
      <c r="B79" s="4" t="e">
        <v>#N/A</v>
      </c>
      <c r="C79" s="4" t="e">
        <v>#N/A</v>
      </c>
      <c r="D79" s="3" t="e">
        <v>#N/A</v>
      </c>
      <c r="E79" s="2" t="e">
        <v>#N/A</v>
      </c>
      <c r="Y79" s="2">
        <f t="shared" si="1"/>
        <v>3.5266203703703702E-2</v>
      </c>
    </row>
    <row r="80" spans="1:25" ht="15.75" x14ac:dyDescent="0.25">
      <c r="A80" s="3">
        <v>77</v>
      </c>
      <c r="B80" s="4" t="e">
        <v>#N/A</v>
      </c>
      <c r="C80" s="4" t="e">
        <v>#N/A</v>
      </c>
      <c r="D80" s="3" t="e">
        <v>#N/A</v>
      </c>
      <c r="E80" s="2" t="e">
        <v>#N/A</v>
      </c>
      <c r="Y80" s="2">
        <f t="shared" si="1"/>
        <v>3.5266203703703702E-2</v>
      </c>
    </row>
    <row r="81" spans="1:25" ht="15.75" x14ac:dyDescent="0.25">
      <c r="A81" s="3">
        <v>78</v>
      </c>
      <c r="B81" s="4" t="e">
        <v>#N/A</v>
      </c>
      <c r="C81" s="4" t="e">
        <v>#N/A</v>
      </c>
      <c r="D81" s="3" t="e">
        <v>#N/A</v>
      </c>
      <c r="E81" s="2" t="e">
        <v>#N/A</v>
      </c>
      <c r="Y81" s="2">
        <f t="shared" si="1"/>
        <v>3.5266203703703702E-2</v>
      </c>
    </row>
    <row r="82" spans="1:25" ht="15.75" x14ac:dyDescent="0.25">
      <c r="A82" s="3">
        <v>79</v>
      </c>
      <c r="B82" s="4" t="e">
        <v>#N/A</v>
      </c>
      <c r="C82" s="4" t="e">
        <v>#N/A</v>
      </c>
      <c r="D82" s="3" t="e">
        <v>#N/A</v>
      </c>
      <c r="E82" s="2" t="e">
        <v>#N/A</v>
      </c>
      <c r="Y82" s="2">
        <f t="shared" si="1"/>
        <v>3.5266203703703702E-2</v>
      </c>
    </row>
    <row r="83" spans="1:25" ht="15.75" x14ac:dyDescent="0.25">
      <c r="A83" s="3">
        <v>80</v>
      </c>
      <c r="B83" s="4" t="e">
        <v>#N/A</v>
      </c>
      <c r="C83" s="4" t="e">
        <v>#N/A</v>
      </c>
      <c r="D83" s="3" t="e">
        <v>#N/A</v>
      </c>
      <c r="E83" s="2" t="e">
        <v>#N/A</v>
      </c>
      <c r="Y83" s="2">
        <f t="shared" si="1"/>
        <v>3.5266203703703702E-2</v>
      </c>
    </row>
    <row r="84" spans="1:25" ht="15.75" x14ac:dyDescent="0.25">
      <c r="A84" s="3">
        <v>81</v>
      </c>
      <c r="B84" s="4" t="e">
        <v>#N/A</v>
      </c>
      <c r="C84" s="4" t="e">
        <v>#N/A</v>
      </c>
      <c r="D84" s="3" t="e">
        <v>#N/A</v>
      </c>
      <c r="E84" s="2" t="e">
        <v>#N/A</v>
      </c>
      <c r="Y84" s="2">
        <f t="shared" si="1"/>
        <v>3.5266203703703702E-2</v>
      </c>
    </row>
    <row r="85" spans="1:25" ht="15.75" x14ac:dyDescent="0.25">
      <c r="A85" s="3">
        <v>82</v>
      </c>
      <c r="B85" s="4" t="e">
        <v>#N/A</v>
      </c>
      <c r="C85" s="4" t="e">
        <v>#N/A</v>
      </c>
      <c r="D85" s="3" t="e">
        <v>#N/A</v>
      </c>
      <c r="E85" s="2" t="e">
        <v>#N/A</v>
      </c>
      <c r="Y85" s="2">
        <f t="shared" si="1"/>
        <v>3.5266203703703702E-2</v>
      </c>
    </row>
    <row r="86" spans="1:25" ht="15.75" x14ac:dyDescent="0.25">
      <c r="A86" s="3">
        <v>83</v>
      </c>
      <c r="B86" s="4" t="e">
        <v>#N/A</v>
      </c>
      <c r="C86" s="4" t="e">
        <v>#N/A</v>
      </c>
      <c r="D86" s="3" t="e">
        <v>#N/A</v>
      </c>
      <c r="E86" s="2" t="e">
        <v>#N/A</v>
      </c>
      <c r="Y86" s="2">
        <f t="shared" si="1"/>
        <v>3.5266203703703702E-2</v>
      </c>
    </row>
    <row r="87" spans="1:25" ht="15.75" x14ac:dyDescent="0.25">
      <c r="A87" s="3">
        <v>84</v>
      </c>
      <c r="B87" s="4" t="e">
        <v>#N/A</v>
      </c>
      <c r="C87" s="4" t="e">
        <v>#N/A</v>
      </c>
      <c r="D87" s="3" t="e">
        <v>#N/A</v>
      </c>
      <c r="E87" s="2" t="e">
        <v>#N/A</v>
      </c>
      <c r="Y87" s="2">
        <f t="shared" si="1"/>
        <v>3.5266203703703702E-2</v>
      </c>
    </row>
    <row r="88" spans="1:25" ht="15.75" x14ac:dyDescent="0.25">
      <c r="A88" s="3">
        <v>85</v>
      </c>
      <c r="B88" s="4" t="e">
        <v>#N/A</v>
      </c>
      <c r="C88" s="4" t="e">
        <v>#N/A</v>
      </c>
      <c r="D88" s="3" t="e">
        <v>#N/A</v>
      </c>
      <c r="E88" s="2" t="e">
        <v>#N/A</v>
      </c>
      <c r="Y88" s="2">
        <f t="shared" si="1"/>
        <v>3.5266203703703702E-2</v>
      </c>
    </row>
    <row r="89" spans="1:25" ht="15.75" x14ac:dyDescent="0.25">
      <c r="A89" s="3">
        <v>86</v>
      </c>
      <c r="B89" s="4" t="e">
        <v>#N/A</v>
      </c>
      <c r="C89" s="4" t="e">
        <v>#N/A</v>
      </c>
      <c r="D89" s="3" t="e">
        <v>#N/A</v>
      </c>
      <c r="E89" s="2" t="e">
        <v>#N/A</v>
      </c>
      <c r="Y89" s="2">
        <f t="shared" si="1"/>
        <v>3.5266203703703702E-2</v>
      </c>
    </row>
    <row r="90" spans="1:25" ht="15.75" x14ac:dyDescent="0.25">
      <c r="A90" s="3">
        <v>87</v>
      </c>
      <c r="B90" s="4" t="e">
        <v>#N/A</v>
      </c>
      <c r="C90" s="4" t="e">
        <v>#N/A</v>
      </c>
      <c r="D90" s="3" t="e">
        <v>#N/A</v>
      </c>
      <c r="E90" s="2" t="e">
        <v>#N/A</v>
      </c>
      <c r="Y90" s="2">
        <f t="shared" si="1"/>
        <v>3.5266203703703702E-2</v>
      </c>
    </row>
    <row r="91" spans="1:25" ht="15.75" x14ac:dyDescent="0.25">
      <c r="A91" s="3">
        <v>88</v>
      </c>
      <c r="B91" s="4" t="e">
        <v>#N/A</v>
      </c>
      <c r="C91" s="4" t="e">
        <v>#N/A</v>
      </c>
      <c r="D91" s="3" t="e">
        <v>#N/A</v>
      </c>
      <c r="E91" s="2" t="e">
        <v>#N/A</v>
      </c>
      <c r="Y91" s="2">
        <f t="shared" si="1"/>
        <v>3.5266203703703702E-2</v>
      </c>
    </row>
    <row r="92" spans="1:25" ht="15.75" x14ac:dyDescent="0.25">
      <c r="A92" s="3">
        <v>89</v>
      </c>
      <c r="B92" s="4" t="e">
        <v>#N/A</v>
      </c>
      <c r="C92" s="4" t="e">
        <v>#N/A</v>
      </c>
      <c r="D92" s="3" t="e">
        <v>#N/A</v>
      </c>
      <c r="E92" s="2" t="e">
        <v>#N/A</v>
      </c>
      <c r="Y92" s="2">
        <f t="shared" si="1"/>
        <v>3.5266203703703702E-2</v>
      </c>
    </row>
    <row r="93" spans="1:25" ht="15.75" x14ac:dyDescent="0.25">
      <c r="A93" s="3">
        <v>90</v>
      </c>
      <c r="B93" s="4" t="e">
        <v>#N/A</v>
      </c>
      <c r="C93" s="4" t="e">
        <v>#N/A</v>
      </c>
      <c r="D93" s="3" t="e">
        <v>#N/A</v>
      </c>
      <c r="E93" s="2" t="e">
        <v>#N/A</v>
      </c>
      <c r="Y93" s="2">
        <f t="shared" si="1"/>
        <v>3.5266203703703702E-2</v>
      </c>
    </row>
    <row r="94" spans="1:25" ht="15.75" x14ac:dyDescent="0.25">
      <c r="A94" s="3">
        <v>91</v>
      </c>
      <c r="B94" s="4" t="e">
        <v>#N/A</v>
      </c>
      <c r="C94" s="4" t="e">
        <v>#N/A</v>
      </c>
      <c r="D94" s="3" t="e">
        <v>#N/A</v>
      </c>
      <c r="E94" s="2" t="e">
        <v>#N/A</v>
      </c>
      <c r="Y94" s="2">
        <f t="shared" si="1"/>
        <v>3.5266203703703702E-2</v>
      </c>
    </row>
    <row r="95" spans="1:25" ht="15.75" x14ac:dyDescent="0.25">
      <c r="A95" s="3">
        <v>92</v>
      </c>
      <c r="B95" s="4" t="e">
        <v>#N/A</v>
      </c>
      <c r="C95" s="4" t="e">
        <v>#N/A</v>
      </c>
      <c r="D95" s="3" t="e">
        <v>#N/A</v>
      </c>
      <c r="E95" s="2" t="e">
        <v>#N/A</v>
      </c>
      <c r="Y95" s="2">
        <f t="shared" si="1"/>
        <v>3.5266203703703702E-2</v>
      </c>
    </row>
    <row r="96" spans="1:25" ht="15.75" x14ac:dyDescent="0.25">
      <c r="A96" s="3">
        <v>93</v>
      </c>
      <c r="B96" s="4" t="e">
        <v>#N/A</v>
      </c>
      <c r="C96" s="4" t="e">
        <v>#N/A</v>
      </c>
      <c r="D96" s="3" t="e">
        <v>#N/A</v>
      </c>
      <c r="E96" s="2" t="e">
        <v>#N/A</v>
      </c>
      <c r="Y96" s="2">
        <f t="shared" si="1"/>
        <v>3.5266203703703702E-2</v>
      </c>
    </row>
    <row r="97" spans="1:25" ht="15.75" x14ac:dyDescent="0.25">
      <c r="A97" s="3">
        <v>94</v>
      </c>
      <c r="B97" s="4" t="e">
        <v>#N/A</v>
      </c>
      <c r="C97" s="4" t="e">
        <v>#N/A</v>
      </c>
      <c r="D97" s="3" t="e">
        <v>#N/A</v>
      </c>
      <c r="E97" s="2" t="e">
        <v>#N/A</v>
      </c>
      <c r="Y97" s="2">
        <f t="shared" si="1"/>
        <v>3.5266203703703702E-2</v>
      </c>
    </row>
    <row r="98" spans="1:25" ht="15.75" x14ac:dyDescent="0.25">
      <c r="A98" s="3">
        <v>95</v>
      </c>
      <c r="B98" s="4" t="e">
        <v>#N/A</v>
      </c>
      <c r="C98" s="4" t="e">
        <v>#N/A</v>
      </c>
      <c r="D98" s="3" t="e">
        <v>#N/A</v>
      </c>
      <c r="E98" s="2" t="e">
        <v>#N/A</v>
      </c>
      <c r="Y98" s="2">
        <f t="shared" si="1"/>
        <v>3.5266203703703702E-2</v>
      </c>
    </row>
    <row r="99" spans="1:25" ht="15.75" x14ac:dyDescent="0.25">
      <c r="A99" s="3">
        <v>96</v>
      </c>
      <c r="B99" s="4" t="e">
        <v>#N/A</v>
      </c>
      <c r="C99" s="4" t="e">
        <v>#N/A</v>
      </c>
      <c r="D99" s="3" t="e">
        <v>#N/A</v>
      </c>
      <c r="E99" s="2" t="e">
        <v>#N/A</v>
      </c>
      <c r="Y99" s="2">
        <f t="shared" si="1"/>
        <v>3.5266203703703702E-2</v>
      </c>
    </row>
    <row r="100" spans="1:25" ht="15.75" x14ac:dyDescent="0.25">
      <c r="A100" s="3">
        <v>97</v>
      </c>
      <c r="B100" s="4" t="e">
        <v>#N/A</v>
      </c>
      <c r="C100" s="4" t="e">
        <v>#N/A</v>
      </c>
      <c r="D100" s="3" t="e">
        <v>#N/A</v>
      </c>
      <c r="E100" s="2" t="e">
        <v>#N/A</v>
      </c>
      <c r="Y100" s="2">
        <f t="shared" si="1"/>
        <v>3.5266203703703702E-2</v>
      </c>
    </row>
    <row r="101" spans="1:25" ht="15.75" x14ac:dyDescent="0.25">
      <c r="A101" s="3">
        <v>98</v>
      </c>
      <c r="B101" s="4" t="e">
        <v>#N/A</v>
      </c>
      <c r="C101" s="4" t="e">
        <v>#N/A</v>
      </c>
      <c r="D101" s="3" t="e">
        <v>#N/A</v>
      </c>
      <c r="E101" s="2" t="e">
        <v>#N/A</v>
      </c>
      <c r="Y101" s="2">
        <f t="shared" si="1"/>
        <v>3.5266203703703702E-2</v>
      </c>
    </row>
    <row r="102" spans="1:25" ht="15.75" x14ac:dyDescent="0.25">
      <c r="A102" s="3">
        <v>99</v>
      </c>
      <c r="B102" s="4" t="e">
        <f>VLOOKUP(A102,'[2]Resultados '!AP:IK,204,FALSE)</f>
        <v>#N/A</v>
      </c>
      <c r="C102" s="4" t="e">
        <f>VLOOKUP(A102,'[2]Resultados '!AP:IL,205,FALSE)</f>
        <v>#N/A</v>
      </c>
      <c r="D102" s="3" t="e">
        <f>VLOOKUP(A102,'[2]Resultados '!AP:IU,214,FALSE)</f>
        <v>#N/A</v>
      </c>
      <c r="E102" s="2" t="e">
        <f>VLOOKUP(A102,'[2]Resultados '!AP:IP,209,FALSE)-Y102</f>
        <v>#N/A</v>
      </c>
      <c r="Y102" s="2">
        <f t="shared" si="1"/>
        <v>3.5266203703703702E-2</v>
      </c>
    </row>
    <row r="103" spans="1:25" ht="15.75" x14ac:dyDescent="0.25">
      <c r="A103" s="3">
        <v>100</v>
      </c>
      <c r="B103" s="4" t="e">
        <f>VLOOKUP(A103,'[2]Resultados '!AP:IK,204,FALSE)</f>
        <v>#N/A</v>
      </c>
      <c r="C103" s="4" t="e">
        <f>VLOOKUP(A103,'[2]Resultados '!AP:IL,205,FALSE)</f>
        <v>#N/A</v>
      </c>
      <c r="D103" s="3" t="e">
        <f>VLOOKUP(A103,'[2]Resultados '!AP:IU,214,FALSE)</f>
        <v>#N/A</v>
      </c>
      <c r="E103" s="2" t="e">
        <f>VLOOKUP(A103,'[2]Resultados '!AP:IP,209,FALSE)-Y103</f>
        <v>#N/A</v>
      </c>
      <c r="Y103" s="2">
        <f>Y102</f>
        <v>3.5266203703703702E-2</v>
      </c>
    </row>
    <row r="104" spans="1:25" ht="15.75" x14ac:dyDescent="0.25">
      <c r="Y104" s="2">
        <f t="shared" ref="Y104" si="2">Y103</f>
        <v>3.5266203703703702E-2</v>
      </c>
    </row>
    <row r="105" spans="1:25" ht="15.75" x14ac:dyDescent="0.25">
      <c r="Y105" s="2">
        <f>Y104</f>
        <v>3.5266203703703702E-2</v>
      </c>
    </row>
    <row r="106" spans="1:25" ht="15.75" x14ac:dyDescent="0.25">
      <c r="Y106" s="2">
        <f t="shared" ref="Y106" si="3">Y105</f>
        <v>3.5266203703703702E-2</v>
      </c>
    </row>
  </sheetData>
  <sheetProtection selectLockedCells="1" selectUnlockedCells="1"/>
  <mergeCells count="8">
    <mergeCell ref="A1:E1"/>
    <mergeCell ref="G1:K1"/>
    <mergeCell ref="M1:Q1"/>
    <mergeCell ref="S1:W1"/>
    <mergeCell ref="A2:E2"/>
    <mergeCell ref="G2:K2"/>
    <mergeCell ref="M2:Q2"/>
    <mergeCell ref="S2:W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Y104"/>
  <sheetViews>
    <sheetView workbookViewId="0">
      <pane ySplit="1" topLeftCell="A2" activePane="bottomLeft" state="frozen"/>
      <selection pane="bottomLeft" activeCell="E10" sqref="E10"/>
    </sheetView>
  </sheetViews>
  <sheetFormatPr baseColWidth="10" defaultRowHeight="15" x14ac:dyDescent="0.25"/>
  <cols>
    <col min="1" max="1" width="5.5703125" customWidth="1"/>
    <col min="2" max="2" width="19.28515625" customWidth="1"/>
    <col min="3" max="3" width="25.7109375" customWidth="1"/>
    <col min="4" max="4" width="10.7109375" style="7" customWidth="1"/>
    <col min="5" max="5" width="10.7109375" customWidth="1"/>
    <col min="6" max="6" width="1.28515625" customWidth="1"/>
    <col min="7" max="7" width="5.5703125" customWidth="1"/>
    <col min="8" max="8" width="19.28515625" customWidth="1"/>
    <col min="9" max="9" width="25.7109375" customWidth="1"/>
    <col min="10" max="11" width="10.7109375" customWidth="1"/>
    <col min="12" max="12" width="1.7109375" customWidth="1"/>
    <col min="13" max="13" width="4.7109375" bestFit="1" customWidth="1"/>
    <col min="14" max="14" width="18.85546875" customWidth="1"/>
    <col min="15" max="15" width="25.7109375" customWidth="1"/>
    <col min="16" max="17" width="10.7109375" customWidth="1"/>
    <col min="18" max="18" width="2" customWidth="1"/>
    <col min="19" max="19" width="4.7109375" bestFit="1" customWidth="1"/>
    <col min="20" max="20" width="19.28515625" customWidth="1"/>
    <col min="21" max="21" width="25.7109375" customWidth="1"/>
    <col min="22" max="23" width="10.7109375" customWidth="1"/>
    <col min="25" max="25" width="0" hidden="1" customWidth="1"/>
  </cols>
  <sheetData>
    <row r="1" spans="1:25" ht="18.75" x14ac:dyDescent="0.3">
      <c r="A1" s="22" t="s">
        <v>29</v>
      </c>
      <c r="B1" s="23"/>
      <c r="C1" s="23"/>
      <c r="D1" s="23"/>
      <c r="E1" s="24"/>
      <c r="G1" s="39" t="s">
        <v>30</v>
      </c>
      <c r="H1" s="40"/>
      <c r="I1" s="40"/>
      <c r="J1" s="40"/>
      <c r="K1" s="41"/>
      <c r="M1" s="22" t="s">
        <v>31</v>
      </c>
      <c r="N1" s="23"/>
      <c r="O1" s="23"/>
      <c r="P1" s="23"/>
      <c r="Q1" s="24"/>
      <c r="S1" s="39" t="s">
        <v>32</v>
      </c>
      <c r="T1" s="40"/>
      <c r="U1" s="40"/>
      <c r="V1" s="40"/>
      <c r="W1" s="41"/>
    </row>
    <row r="2" spans="1:25" ht="18.75" customHeight="1" x14ac:dyDescent="0.25">
      <c r="A2" s="42" t="s">
        <v>4</v>
      </c>
      <c r="B2" s="42"/>
      <c r="C2" s="42"/>
      <c r="D2" s="42"/>
      <c r="E2" s="42"/>
      <c r="G2" s="42" t="s">
        <v>5</v>
      </c>
      <c r="H2" s="42"/>
      <c r="I2" s="42"/>
      <c r="J2" s="42"/>
      <c r="K2" s="42"/>
      <c r="M2" s="42" t="s">
        <v>4</v>
      </c>
      <c r="N2" s="42"/>
      <c r="O2" s="42"/>
      <c r="P2" s="42"/>
      <c r="Q2" s="42"/>
      <c r="S2" s="42" t="s">
        <v>5</v>
      </c>
      <c r="T2" s="42"/>
      <c r="U2" s="42"/>
      <c r="V2" s="42"/>
      <c r="W2" s="42"/>
    </row>
    <row r="3" spans="1:25" ht="15.7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Y3" s="2">
        <f>[2]Cronometraje!A22</f>
        <v>0</v>
      </c>
    </row>
    <row r="4" spans="1:25" ht="15.75" x14ac:dyDescent="0.25">
      <c r="A4" s="3">
        <v>1</v>
      </c>
      <c r="B4" s="4" t="s">
        <v>155</v>
      </c>
      <c r="C4" s="4" t="s">
        <v>156</v>
      </c>
      <c r="D4" s="3" t="s">
        <v>58</v>
      </c>
      <c r="E4" s="2">
        <v>41728.041608796295</v>
      </c>
      <c r="G4" s="3">
        <v>1</v>
      </c>
      <c r="H4" s="4" t="s">
        <v>161</v>
      </c>
      <c r="I4" s="4" t="s">
        <v>162</v>
      </c>
      <c r="J4" s="3" t="s">
        <v>163</v>
      </c>
      <c r="K4" s="2">
        <v>41728.047152777777</v>
      </c>
      <c r="M4" s="3">
        <v>1</v>
      </c>
      <c r="N4" s="4" t="s">
        <v>157</v>
      </c>
      <c r="O4" s="4" t="s">
        <v>158</v>
      </c>
      <c r="P4" s="3" t="s">
        <v>48</v>
      </c>
      <c r="Q4" s="2">
        <v>41728.052291666667</v>
      </c>
      <c r="S4" s="3">
        <v>1</v>
      </c>
      <c r="T4" s="4" t="e">
        <v>#N/A</v>
      </c>
      <c r="U4" s="4" t="e">
        <v>#N/A</v>
      </c>
      <c r="V4" s="3" t="e">
        <v>#N/A</v>
      </c>
      <c r="W4" s="2" t="e">
        <v>#N/A</v>
      </c>
      <c r="Y4" s="10">
        <f>Y3</f>
        <v>0</v>
      </c>
    </row>
    <row r="5" spans="1:25" ht="15.75" x14ac:dyDescent="0.25">
      <c r="A5" s="3">
        <v>2</v>
      </c>
      <c r="B5" s="4" t="s">
        <v>159</v>
      </c>
      <c r="C5" s="4" t="s">
        <v>160</v>
      </c>
      <c r="D5" s="3" t="s">
        <v>58</v>
      </c>
      <c r="E5" s="2">
        <v>41728.042222222219</v>
      </c>
      <c r="G5" s="3">
        <v>2</v>
      </c>
      <c r="H5" s="4" t="s">
        <v>166</v>
      </c>
      <c r="I5" s="4" t="s">
        <v>167</v>
      </c>
      <c r="J5" s="3" t="s">
        <v>58</v>
      </c>
      <c r="K5" s="2">
        <v>41728.051469907405</v>
      </c>
      <c r="M5" s="3">
        <v>2</v>
      </c>
      <c r="N5" s="4" t="s">
        <v>115</v>
      </c>
      <c r="O5" s="4" t="s">
        <v>164</v>
      </c>
      <c r="P5" s="3" t="s">
        <v>39</v>
      </c>
      <c r="Q5" s="2">
        <v>41728.052905092591</v>
      </c>
      <c r="S5" s="3">
        <v>2</v>
      </c>
      <c r="T5" s="4" t="e">
        <v>#N/A</v>
      </c>
      <c r="U5" s="4" t="e">
        <v>#N/A</v>
      </c>
      <c r="V5" s="3" t="e">
        <v>#N/A</v>
      </c>
      <c r="W5" s="2" t="e">
        <v>#N/A</v>
      </c>
      <c r="Y5" s="10">
        <f t="shared" ref="Y5:Y68" si="0">Y4</f>
        <v>0</v>
      </c>
    </row>
    <row r="6" spans="1:25" ht="15.75" x14ac:dyDescent="0.25">
      <c r="A6" s="3">
        <v>3</v>
      </c>
      <c r="B6" s="4" t="s">
        <v>37</v>
      </c>
      <c r="C6" s="4" t="s">
        <v>165</v>
      </c>
      <c r="D6" s="3" t="s">
        <v>163</v>
      </c>
      <c r="E6" s="2">
        <v>41728.043020833335</v>
      </c>
      <c r="G6" s="3">
        <v>3</v>
      </c>
      <c r="H6" s="4" t="s">
        <v>172</v>
      </c>
      <c r="I6" s="4" t="s">
        <v>173</v>
      </c>
      <c r="J6" s="3" t="s">
        <v>48</v>
      </c>
      <c r="K6" s="2">
        <v>41728.051678240743</v>
      </c>
      <c r="M6" s="3">
        <v>3</v>
      </c>
      <c r="N6" s="4" t="s">
        <v>168</v>
      </c>
      <c r="O6" s="4" t="s">
        <v>169</v>
      </c>
      <c r="P6" s="3" t="s">
        <v>58</v>
      </c>
      <c r="Q6" s="2">
        <v>41728.053032407406</v>
      </c>
      <c r="S6" s="3">
        <v>3</v>
      </c>
      <c r="T6" s="4" t="e">
        <v>#N/A</v>
      </c>
      <c r="U6" s="4" t="e">
        <v>#N/A</v>
      </c>
      <c r="V6" s="3" t="e">
        <v>#N/A</v>
      </c>
      <c r="W6" s="2" t="e">
        <v>#N/A</v>
      </c>
      <c r="Y6" s="10">
        <f t="shared" si="0"/>
        <v>0</v>
      </c>
    </row>
    <row r="7" spans="1:25" ht="15.75" x14ac:dyDescent="0.25">
      <c r="A7" s="3">
        <v>4</v>
      </c>
      <c r="B7" s="4" t="s">
        <v>170</v>
      </c>
      <c r="C7" s="4" t="s">
        <v>171</v>
      </c>
      <c r="D7" s="3" t="s">
        <v>163</v>
      </c>
      <c r="E7" s="2">
        <v>41728.043263888889</v>
      </c>
      <c r="G7" s="3">
        <v>4</v>
      </c>
      <c r="H7" s="4" t="s">
        <v>178</v>
      </c>
      <c r="I7" s="4" t="s">
        <v>179</v>
      </c>
      <c r="J7" s="3" t="s">
        <v>58</v>
      </c>
      <c r="K7" s="2">
        <v>41728.05190972222</v>
      </c>
      <c r="M7" s="3">
        <v>4</v>
      </c>
      <c r="N7" s="4" t="s">
        <v>174</v>
      </c>
      <c r="O7" s="4" t="s">
        <v>175</v>
      </c>
      <c r="P7" s="3" t="s">
        <v>45</v>
      </c>
      <c r="Q7" s="2">
        <v>41728.058645833335</v>
      </c>
      <c r="S7" s="3">
        <v>4</v>
      </c>
      <c r="T7" s="4" t="e">
        <v>#N/A</v>
      </c>
      <c r="U7" s="4" t="e">
        <v>#N/A</v>
      </c>
      <c r="V7" s="3" t="e">
        <v>#N/A</v>
      </c>
      <c r="W7" s="2" t="e">
        <v>#N/A</v>
      </c>
      <c r="Y7" s="10">
        <f t="shared" si="0"/>
        <v>0</v>
      </c>
    </row>
    <row r="8" spans="1:25" ht="15.75" x14ac:dyDescent="0.25">
      <c r="A8" s="3">
        <v>5</v>
      </c>
      <c r="B8" s="4" t="s">
        <v>176</v>
      </c>
      <c r="C8" s="4" t="s">
        <v>177</v>
      </c>
      <c r="D8" s="3" t="s">
        <v>58</v>
      </c>
      <c r="E8" s="2">
        <v>41728.045752314814</v>
      </c>
      <c r="G8" s="3">
        <v>5</v>
      </c>
      <c r="H8" s="4" t="s">
        <v>184</v>
      </c>
      <c r="I8" s="4" t="s">
        <v>185</v>
      </c>
      <c r="J8" s="3" t="s">
        <v>71</v>
      </c>
      <c r="K8" s="2">
        <v>41728.052453703705</v>
      </c>
      <c r="M8" s="3">
        <v>5</v>
      </c>
      <c r="N8" s="4" t="s">
        <v>180</v>
      </c>
      <c r="O8" s="4" t="s">
        <v>181</v>
      </c>
      <c r="P8" s="3" t="s">
        <v>51</v>
      </c>
      <c r="Q8" s="2">
        <v>41728.058703703704</v>
      </c>
      <c r="S8" s="3">
        <v>5</v>
      </c>
      <c r="T8" s="4" t="e">
        <v>#N/A</v>
      </c>
      <c r="U8" s="4" t="e">
        <v>#N/A</v>
      </c>
      <c r="V8" s="3" t="e">
        <v>#N/A</v>
      </c>
      <c r="W8" s="2" t="e">
        <v>#N/A</v>
      </c>
      <c r="Y8" s="10">
        <f t="shared" si="0"/>
        <v>0</v>
      </c>
    </row>
    <row r="9" spans="1:25" ht="15.75" x14ac:dyDescent="0.25">
      <c r="A9" s="3">
        <v>6</v>
      </c>
      <c r="B9" s="4" t="s">
        <v>277</v>
      </c>
      <c r="C9" s="4" t="s">
        <v>278</v>
      </c>
      <c r="D9" s="3" t="s">
        <v>71</v>
      </c>
      <c r="E9" s="2">
        <v>41728.045856481483</v>
      </c>
      <c r="G9" s="3">
        <v>6</v>
      </c>
      <c r="H9" s="4" t="s">
        <v>189</v>
      </c>
      <c r="I9" s="4" t="s">
        <v>190</v>
      </c>
      <c r="J9" s="3" t="s">
        <v>51</v>
      </c>
      <c r="K9" s="2">
        <v>41728.053611111114</v>
      </c>
      <c r="M9" s="3">
        <v>6</v>
      </c>
      <c r="N9" s="4" t="s">
        <v>52</v>
      </c>
      <c r="O9" s="4" t="s">
        <v>186</v>
      </c>
      <c r="P9" s="3" t="s">
        <v>45</v>
      </c>
      <c r="Q9" s="2">
        <v>41728.060798611114</v>
      </c>
      <c r="S9" s="3">
        <v>6</v>
      </c>
      <c r="T9" s="4" t="e">
        <v>#N/A</v>
      </c>
      <c r="U9" s="4" t="e">
        <v>#N/A</v>
      </c>
      <c r="V9" s="3" t="e">
        <v>#N/A</v>
      </c>
      <c r="W9" s="2" t="e">
        <v>#N/A</v>
      </c>
      <c r="Y9" s="10">
        <f t="shared" si="0"/>
        <v>0</v>
      </c>
    </row>
    <row r="10" spans="1:25" ht="15.75" x14ac:dyDescent="0.25">
      <c r="A10" s="3">
        <v>7</v>
      </c>
      <c r="B10" s="4" t="s">
        <v>182</v>
      </c>
      <c r="C10" s="4" t="s">
        <v>183</v>
      </c>
      <c r="D10" s="3" t="s">
        <v>42</v>
      </c>
      <c r="E10" s="2">
        <v>41728.046574074076</v>
      </c>
      <c r="G10" s="3">
        <v>7</v>
      </c>
      <c r="H10" s="4" t="s">
        <v>194</v>
      </c>
      <c r="I10" s="4" t="s">
        <v>195</v>
      </c>
      <c r="J10" s="3" t="s">
        <v>163</v>
      </c>
      <c r="K10" s="2">
        <v>41728.053668981483</v>
      </c>
      <c r="M10" s="3">
        <v>7</v>
      </c>
      <c r="N10" s="4" t="s">
        <v>174</v>
      </c>
      <c r="O10" s="4" t="s">
        <v>191</v>
      </c>
      <c r="P10" s="3" t="s">
        <v>42</v>
      </c>
      <c r="Q10" s="2">
        <v>41728.061076388891</v>
      </c>
      <c r="S10" s="3">
        <v>7</v>
      </c>
      <c r="T10" s="4" t="e">
        <v>#N/A</v>
      </c>
      <c r="U10" s="4" t="e">
        <v>#N/A</v>
      </c>
      <c r="V10" s="3" t="e">
        <v>#N/A</v>
      </c>
      <c r="W10" s="2" t="e">
        <v>#N/A</v>
      </c>
      <c r="Y10" s="10">
        <f t="shared" si="0"/>
        <v>0</v>
      </c>
    </row>
    <row r="11" spans="1:25" ht="15.75" x14ac:dyDescent="0.25">
      <c r="A11" s="3">
        <v>8</v>
      </c>
      <c r="B11" s="4" t="s">
        <v>187</v>
      </c>
      <c r="C11" s="4" t="s">
        <v>188</v>
      </c>
      <c r="D11" s="3" t="s">
        <v>163</v>
      </c>
      <c r="E11" s="2">
        <v>41728.047013888892</v>
      </c>
      <c r="G11" s="3">
        <v>8</v>
      </c>
      <c r="H11" s="4" t="s">
        <v>200</v>
      </c>
      <c r="I11" s="4" t="s">
        <v>201</v>
      </c>
      <c r="J11" s="3" t="s">
        <v>58</v>
      </c>
      <c r="K11" s="2">
        <v>41728.053854166668</v>
      </c>
      <c r="M11" s="3">
        <v>8</v>
      </c>
      <c r="N11" s="4" t="s">
        <v>196</v>
      </c>
      <c r="O11" s="4" t="s">
        <v>197</v>
      </c>
      <c r="P11" s="3" t="s">
        <v>39</v>
      </c>
      <c r="Q11" s="2">
        <v>41728.061412037037</v>
      </c>
      <c r="S11" s="3">
        <v>8</v>
      </c>
      <c r="T11" s="4" t="e">
        <v>#N/A</v>
      </c>
      <c r="U11" s="4" t="e">
        <v>#N/A</v>
      </c>
      <c r="V11" s="3" t="e">
        <v>#N/A</v>
      </c>
      <c r="W11" s="2" t="e">
        <v>#N/A</v>
      </c>
      <c r="Y11" s="10">
        <f t="shared" si="0"/>
        <v>0</v>
      </c>
    </row>
    <row r="12" spans="1:25" ht="15.75" x14ac:dyDescent="0.25">
      <c r="A12" s="3">
        <v>9</v>
      </c>
      <c r="B12" s="4" t="s">
        <v>192</v>
      </c>
      <c r="C12" s="4" t="s">
        <v>193</v>
      </c>
      <c r="D12" s="3" t="s">
        <v>58</v>
      </c>
      <c r="E12" s="2">
        <v>41728.047048611108</v>
      </c>
      <c r="G12" s="3">
        <v>9</v>
      </c>
      <c r="H12" s="4" t="s">
        <v>204</v>
      </c>
      <c r="I12" s="4" t="s">
        <v>205</v>
      </c>
      <c r="J12" s="3" t="s">
        <v>42</v>
      </c>
      <c r="K12" s="2">
        <v>41728.053900462961</v>
      </c>
      <c r="M12" s="3">
        <v>9</v>
      </c>
      <c r="N12" s="4" t="e">
        <v>#N/A</v>
      </c>
      <c r="O12" s="4" t="e">
        <v>#N/A</v>
      </c>
      <c r="P12" s="3" t="e">
        <v>#N/A</v>
      </c>
      <c r="Q12" s="2" t="e">
        <v>#N/A</v>
      </c>
      <c r="S12" s="3">
        <v>9</v>
      </c>
      <c r="T12" s="4" t="e">
        <v>#N/A</v>
      </c>
      <c r="U12" s="4" t="e">
        <v>#N/A</v>
      </c>
      <c r="V12" s="3" t="e">
        <v>#N/A</v>
      </c>
      <c r="W12" s="2" t="e">
        <v>#N/A</v>
      </c>
      <c r="Y12" s="10">
        <f t="shared" si="0"/>
        <v>0</v>
      </c>
    </row>
    <row r="13" spans="1:25" ht="15.75" x14ac:dyDescent="0.25">
      <c r="A13" s="3">
        <v>10</v>
      </c>
      <c r="B13" s="4" t="s">
        <v>198</v>
      </c>
      <c r="C13" s="4" t="s">
        <v>199</v>
      </c>
      <c r="D13" s="3" t="s">
        <v>163</v>
      </c>
      <c r="E13" s="2">
        <v>41728.047569444447</v>
      </c>
      <c r="G13" s="3">
        <v>10</v>
      </c>
      <c r="H13" s="4" t="s">
        <v>208</v>
      </c>
      <c r="I13" s="4" t="s">
        <v>209</v>
      </c>
      <c r="J13" s="3" t="s">
        <v>163</v>
      </c>
      <c r="K13" s="2">
        <v>41728.055868055555</v>
      </c>
      <c r="M13" s="3">
        <v>10</v>
      </c>
      <c r="N13" s="4" t="e">
        <v>#N/A</v>
      </c>
      <c r="O13" s="4" t="e">
        <v>#N/A</v>
      </c>
      <c r="P13" s="3" t="e">
        <v>#N/A</v>
      </c>
      <c r="Q13" s="2" t="e">
        <v>#N/A</v>
      </c>
      <c r="S13" s="3">
        <v>10</v>
      </c>
      <c r="T13" s="4" t="e">
        <v>#N/A</v>
      </c>
      <c r="U13" s="4" t="e">
        <v>#N/A</v>
      </c>
      <c r="V13" s="3" t="e">
        <v>#N/A</v>
      </c>
      <c r="W13" s="2" t="e">
        <v>#N/A</v>
      </c>
      <c r="Y13" s="10">
        <f t="shared" si="0"/>
        <v>0</v>
      </c>
    </row>
    <row r="14" spans="1:25" ht="15.75" x14ac:dyDescent="0.25">
      <c r="A14" s="3">
        <v>11</v>
      </c>
      <c r="B14" s="4" t="s">
        <v>202</v>
      </c>
      <c r="C14" s="4" t="s">
        <v>203</v>
      </c>
      <c r="D14" s="3" t="s">
        <v>58</v>
      </c>
      <c r="E14" s="2">
        <v>41728.050092592595</v>
      </c>
      <c r="G14" s="3">
        <v>11</v>
      </c>
      <c r="H14" s="4" t="s">
        <v>211</v>
      </c>
      <c r="I14" s="4" t="s">
        <v>212</v>
      </c>
      <c r="J14" s="3" t="s">
        <v>48</v>
      </c>
      <c r="K14" s="2">
        <v>41728.057939814818</v>
      </c>
      <c r="M14" s="3">
        <v>11</v>
      </c>
      <c r="N14" s="4" t="e">
        <v>#N/A</v>
      </c>
      <c r="O14" s="4" t="e">
        <v>#N/A</v>
      </c>
      <c r="P14" s="3" t="e">
        <v>#N/A</v>
      </c>
      <c r="Q14" s="2" t="e">
        <v>#N/A</v>
      </c>
      <c r="S14" s="3">
        <v>11</v>
      </c>
      <c r="T14" s="4" t="e">
        <v>#N/A</v>
      </c>
      <c r="U14" s="4" t="e">
        <v>#N/A</v>
      </c>
      <c r="V14" s="3" t="e">
        <v>#N/A</v>
      </c>
      <c r="W14" s="2" t="e">
        <v>#N/A</v>
      </c>
      <c r="Y14" s="10">
        <f t="shared" si="0"/>
        <v>0</v>
      </c>
    </row>
    <row r="15" spans="1:25" ht="15.75" x14ac:dyDescent="0.25">
      <c r="A15" s="3">
        <v>12</v>
      </c>
      <c r="B15" s="4" t="s">
        <v>206</v>
      </c>
      <c r="C15" s="4" t="s">
        <v>207</v>
      </c>
      <c r="D15" s="3" t="s">
        <v>48</v>
      </c>
      <c r="E15" s="2">
        <v>41728.050208333334</v>
      </c>
      <c r="G15" s="3">
        <v>12</v>
      </c>
      <c r="H15" s="4" t="s">
        <v>214</v>
      </c>
      <c r="I15" s="4" t="s">
        <v>215</v>
      </c>
      <c r="J15" s="3" t="s">
        <v>42</v>
      </c>
      <c r="K15" s="2">
        <v>41728.058287037034</v>
      </c>
      <c r="M15" s="3">
        <v>12</v>
      </c>
      <c r="N15" s="4" t="e">
        <v>#N/A</v>
      </c>
      <c r="O15" s="4" t="e">
        <v>#N/A</v>
      </c>
      <c r="P15" s="3" t="e">
        <v>#N/A</v>
      </c>
      <c r="Q15" s="2" t="e">
        <v>#N/A</v>
      </c>
      <c r="S15" s="3">
        <v>12</v>
      </c>
      <c r="T15" s="4" t="e">
        <v>#N/A</v>
      </c>
      <c r="U15" s="4" t="e">
        <v>#N/A</v>
      </c>
      <c r="V15" s="3" t="e">
        <v>#N/A</v>
      </c>
      <c r="W15" s="2" t="e">
        <v>#N/A</v>
      </c>
      <c r="Y15" s="10">
        <f t="shared" si="0"/>
        <v>0</v>
      </c>
    </row>
    <row r="16" spans="1:25" ht="15.75" x14ac:dyDescent="0.25">
      <c r="A16" s="3">
        <v>13</v>
      </c>
      <c r="B16" s="4" t="s">
        <v>180</v>
      </c>
      <c r="C16" s="4" t="s">
        <v>210</v>
      </c>
      <c r="D16" s="3" t="s">
        <v>45</v>
      </c>
      <c r="E16" s="2">
        <v>41728.050787037035</v>
      </c>
      <c r="G16" s="3">
        <v>13</v>
      </c>
      <c r="H16" s="4" t="s">
        <v>218</v>
      </c>
      <c r="I16" s="4" t="s">
        <v>219</v>
      </c>
      <c r="J16" s="3" t="s">
        <v>39</v>
      </c>
      <c r="K16" s="2">
        <v>41728.05978009259</v>
      </c>
      <c r="M16" s="3">
        <v>13</v>
      </c>
      <c r="N16" s="4" t="e">
        <v>#N/A</v>
      </c>
      <c r="O16" s="4" t="e">
        <v>#N/A</v>
      </c>
      <c r="P16" s="3" t="e">
        <v>#N/A</v>
      </c>
      <c r="Q16" s="2" t="e">
        <v>#N/A</v>
      </c>
      <c r="S16" s="3">
        <v>13</v>
      </c>
      <c r="T16" s="4" t="e">
        <v>#N/A</v>
      </c>
      <c r="U16" s="4" t="e">
        <v>#N/A</v>
      </c>
      <c r="V16" s="3" t="e">
        <v>#N/A</v>
      </c>
      <c r="W16" s="2" t="e">
        <v>#N/A</v>
      </c>
      <c r="Y16" s="10">
        <f t="shared" si="0"/>
        <v>0</v>
      </c>
    </row>
    <row r="17" spans="1:25" ht="15.75" x14ac:dyDescent="0.25">
      <c r="A17" s="3">
        <v>14</v>
      </c>
      <c r="B17" s="4" t="s">
        <v>147</v>
      </c>
      <c r="C17" s="4" t="s">
        <v>213</v>
      </c>
      <c r="D17" s="3" t="s">
        <v>71</v>
      </c>
      <c r="E17" s="2">
        <v>41728.050821759258</v>
      </c>
      <c r="G17" s="3">
        <v>14</v>
      </c>
      <c r="H17" s="4" t="s">
        <v>221</v>
      </c>
      <c r="I17" s="4" t="s">
        <v>222</v>
      </c>
      <c r="J17" s="3" t="s">
        <v>71</v>
      </c>
      <c r="K17" s="2">
        <v>41728.059837962966</v>
      </c>
      <c r="M17" s="3">
        <v>14</v>
      </c>
      <c r="N17" s="4" t="e">
        <v>#N/A</v>
      </c>
      <c r="O17" s="4" t="e">
        <v>#N/A</v>
      </c>
      <c r="P17" s="3" t="e">
        <v>#N/A</v>
      </c>
      <c r="Q17" s="2" t="e">
        <v>#N/A</v>
      </c>
      <c r="S17" s="3">
        <v>14</v>
      </c>
      <c r="T17" s="4" t="e">
        <v>#N/A</v>
      </c>
      <c r="U17" s="4" t="e">
        <v>#N/A</v>
      </c>
      <c r="V17" s="3" t="e">
        <v>#N/A</v>
      </c>
      <c r="W17" s="2" t="e">
        <v>#N/A</v>
      </c>
      <c r="Y17" s="10">
        <f t="shared" si="0"/>
        <v>0</v>
      </c>
    </row>
    <row r="18" spans="1:25" ht="15.75" x14ac:dyDescent="0.25">
      <c r="A18" s="3">
        <v>15</v>
      </c>
      <c r="B18" s="4" t="s">
        <v>216</v>
      </c>
      <c r="C18" s="4" t="s">
        <v>217</v>
      </c>
      <c r="D18" s="3" t="s">
        <v>163</v>
      </c>
      <c r="E18" s="2">
        <v>41728.053148148145</v>
      </c>
      <c r="G18" s="3">
        <v>15</v>
      </c>
      <c r="H18" s="4" t="s">
        <v>225</v>
      </c>
      <c r="I18" s="4" t="s">
        <v>226</v>
      </c>
      <c r="J18" s="3" t="s">
        <v>45</v>
      </c>
      <c r="K18" s="2">
        <v>41728.061608796299</v>
      </c>
      <c r="M18" s="3">
        <v>15</v>
      </c>
      <c r="N18" s="4" t="e">
        <v>#N/A</v>
      </c>
      <c r="O18" s="4" t="e">
        <v>#N/A</v>
      </c>
      <c r="P18" s="3" t="e">
        <v>#N/A</v>
      </c>
      <c r="Q18" s="2" t="e">
        <v>#N/A</v>
      </c>
      <c r="S18" s="3">
        <v>15</v>
      </c>
      <c r="T18" s="4" t="e">
        <v>#N/A</v>
      </c>
      <c r="U18" s="4" t="e">
        <v>#N/A</v>
      </c>
      <c r="V18" s="3" t="e">
        <v>#N/A</v>
      </c>
      <c r="W18" s="2" t="e">
        <v>#N/A</v>
      </c>
      <c r="Y18" s="10">
        <f t="shared" si="0"/>
        <v>0</v>
      </c>
    </row>
    <row r="19" spans="1:25" ht="15.75" x14ac:dyDescent="0.25">
      <c r="A19" s="3">
        <v>16</v>
      </c>
      <c r="B19" s="4" t="s">
        <v>46</v>
      </c>
      <c r="C19" s="4" t="s">
        <v>220</v>
      </c>
      <c r="D19" s="3" t="s">
        <v>51</v>
      </c>
      <c r="E19" s="2">
        <v>41728.053391203706</v>
      </c>
      <c r="G19" s="3">
        <v>16</v>
      </c>
      <c r="H19" s="4" t="s">
        <v>229</v>
      </c>
      <c r="I19" s="4" t="s">
        <v>230</v>
      </c>
      <c r="J19" s="3" t="s">
        <v>130</v>
      </c>
      <c r="K19" s="2">
        <v>41728.061840277776</v>
      </c>
      <c r="M19" s="3">
        <v>16</v>
      </c>
      <c r="N19" s="4" t="e">
        <v>#N/A</v>
      </c>
      <c r="O19" s="4" t="e">
        <v>#N/A</v>
      </c>
      <c r="P19" s="3" t="e">
        <v>#N/A</v>
      </c>
      <c r="Q19" s="2" t="e">
        <v>#N/A</v>
      </c>
      <c r="S19" s="3">
        <v>16</v>
      </c>
      <c r="T19" s="4" t="e">
        <v>#N/A</v>
      </c>
      <c r="U19" s="4" t="e">
        <v>#N/A</v>
      </c>
      <c r="V19" s="3" t="e">
        <v>#N/A</v>
      </c>
      <c r="W19" s="2" t="e">
        <v>#N/A</v>
      </c>
      <c r="Y19" s="10">
        <f t="shared" si="0"/>
        <v>0</v>
      </c>
    </row>
    <row r="20" spans="1:25" ht="15.75" x14ac:dyDescent="0.25">
      <c r="A20" s="3">
        <v>17</v>
      </c>
      <c r="B20" s="4" t="s">
        <v>223</v>
      </c>
      <c r="C20" s="4" t="s">
        <v>224</v>
      </c>
      <c r="D20" s="3" t="s">
        <v>71</v>
      </c>
      <c r="E20" s="2">
        <v>41728.053865740738</v>
      </c>
      <c r="G20" s="3">
        <v>17</v>
      </c>
      <c r="H20" s="4" t="s">
        <v>232</v>
      </c>
      <c r="I20" s="4" t="s">
        <v>233</v>
      </c>
      <c r="J20" s="3" t="s">
        <v>42</v>
      </c>
      <c r="K20" s="2">
        <v>41728.062986111108</v>
      </c>
      <c r="M20" s="3">
        <v>17</v>
      </c>
      <c r="N20" s="4" t="e">
        <v>#N/A</v>
      </c>
      <c r="O20" s="4" t="e">
        <v>#N/A</v>
      </c>
      <c r="P20" s="3" t="e">
        <v>#N/A</v>
      </c>
      <c r="Q20" s="2" t="e">
        <v>#N/A</v>
      </c>
      <c r="S20" s="3">
        <v>17</v>
      </c>
      <c r="T20" s="4" t="e">
        <v>#N/A</v>
      </c>
      <c r="U20" s="4" t="e">
        <v>#N/A</v>
      </c>
      <c r="V20" s="3" t="e">
        <v>#N/A</v>
      </c>
      <c r="W20" s="2" t="e">
        <v>#N/A</v>
      </c>
      <c r="Y20" s="10">
        <f t="shared" si="0"/>
        <v>0</v>
      </c>
    </row>
    <row r="21" spans="1:25" ht="15.75" x14ac:dyDescent="0.25">
      <c r="A21" s="3">
        <v>18</v>
      </c>
      <c r="B21" s="4" t="s">
        <v>227</v>
      </c>
      <c r="C21" s="4" t="s">
        <v>228</v>
      </c>
      <c r="D21" s="3" t="s">
        <v>58</v>
      </c>
      <c r="E21" s="2">
        <v>41728.054039351853</v>
      </c>
      <c r="G21" s="3">
        <v>18</v>
      </c>
      <c r="H21" s="4" t="s">
        <v>235</v>
      </c>
      <c r="I21" s="4" t="s">
        <v>236</v>
      </c>
      <c r="J21" s="3" t="s">
        <v>42</v>
      </c>
      <c r="K21" s="2">
        <v>41728.063611111109</v>
      </c>
      <c r="M21" s="3">
        <v>18</v>
      </c>
      <c r="N21" s="4" t="e">
        <v>#N/A</v>
      </c>
      <c r="O21" s="4" t="e">
        <v>#N/A</v>
      </c>
      <c r="P21" s="3" t="e">
        <v>#N/A</v>
      </c>
      <c r="Q21" s="2" t="e">
        <v>#N/A</v>
      </c>
      <c r="S21" s="3">
        <v>18</v>
      </c>
      <c r="T21" s="4" t="e">
        <v>#N/A</v>
      </c>
      <c r="U21" s="4" t="e">
        <v>#N/A</v>
      </c>
      <c r="V21" s="3" t="e">
        <v>#N/A</v>
      </c>
      <c r="W21" s="2" t="e">
        <v>#N/A</v>
      </c>
      <c r="Y21" s="10">
        <f t="shared" si="0"/>
        <v>0</v>
      </c>
    </row>
    <row r="22" spans="1:25" ht="15.75" x14ac:dyDescent="0.25">
      <c r="A22" s="3">
        <v>19</v>
      </c>
      <c r="B22" s="4" t="s">
        <v>117</v>
      </c>
      <c r="C22" s="4" t="s">
        <v>231</v>
      </c>
      <c r="D22" s="3" t="s">
        <v>48</v>
      </c>
      <c r="E22" s="2">
        <v>41728.054872685185</v>
      </c>
      <c r="G22" s="3">
        <v>19</v>
      </c>
      <c r="H22" s="4" t="s">
        <v>239</v>
      </c>
      <c r="I22" s="4" t="s">
        <v>240</v>
      </c>
      <c r="J22" s="3" t="s">
        <v>45</v>
      </c>
      <c r="K22" s="2">
        <v>41728.06385416667</v>
      </c>
      <c r="M22" s="3">
        <v>19</v>
      </c>
      <c r="N22" s="4" t="e">
        <v>#N/A</v>
      </c>
      <c r="O22" s="4" t="e">
        <v>#N/A</v>
      </c>
      <c r="P22" s="3" t="e">
        <v>#N/A</v>
      </c>
      <c r="Q22" s="2" t="e">
        <v>#N/A</v>
      </c>
      <c r="S22" s="3">
        <v>19</v>
      </c>
      <c r="T22" s="4" t="e">
        <v>#N/A</v>
      </c>
      <c r="U22" s="4" t="e">
        <v>#N/A</v>
      </c>
      <c r="V22" s="3" t="e">
        <v>#N/A</v>
      </c>
      <c r="W22" s="2" t="e">
        <v>#N/A</v>
      </c>
      <c r="Y22" s="10">
        <f t="shared" si="0"/>
        <v>0</v>
      </c>
    </row>
    <row r="23" spans="1:25" ht="15.75" x14ac:dyDescent="0.25">
      <c r="A23" s="3">
        <v>20</v>
      </c>
      <c r="B23" s="4" t="s">
        <v>117</v>
      </c>
      <c r="C23" s="4" t="s">
        <v>234</v>
      </c>
      <c r="D23" s="3" t="s">
        <v>45</v>
      </c>
      <c r="E23" s="2">
        <v>41728.056192129632</v>
      </c>
      <c r="G23" s="3">
        <v>20</v>
      </c>
      <c r="H23" s="4" t="s">
        <v>262</v>
      </c>
      <c r="I23" s="4" t="s">
        <v>263</v>
      </c>
      <c r="J23" s="3" t="s">
        <v>71</v>
      </c>
      <c r="K23" s="2">
        <v>41728.064826388887</v>
      </c>
      <c r="M23" s="3">
        <v>20</v>
      </c>
      <c r="N23" s="4" t="e">
        <v>#N/A</v>
      </c>
      <c r="O23" s="4" t="e">
        <v>#N/A</v>
      </c>
      <c r="P23" s="3" t="e">
        <v>#N/A</v>
      </c>
      <c r="Q23" s="2" t="e">
        <v>#N/A</v>
      </c>
      <c r="S23" s="3">
        <v>20</v>
      </c>
      <c r="T23" s="4" t="e">
        <v>#N/A</v>
      </c>
      <c r="U23" s="4" t="e">
        <v>#N/A</v>
      </c>
      <c r="V23" s="3" t="e">
        <v>#N/A</v>
      </c>
      <c r="W23" s="2" t="e">
        <v>#N/A</v>
      </c>
      <c r="Y23" s="10">
        <f t="shared" si="0"/>
        <v>0</v>
      </c>
    </row>
    <row r="24" spans="1:25" ht="15.75" x14ac:dyDescent="0.25">
      <c r="A24" s="3">
        <v>21</v>
      </c>
      <c r="B24" s="4" t="s">
        <v>237</v>
      </c>
      <c r="C24" s="4" t="s">
        <v>238</v>
      </c>
      <c r="D24" s="3" t="s">
        <v>39</v>
      </c>
      <c r="E24" s="2">
        <v>41728.058310185188</v>
      </c>
      <c r="Y24" s="10">
        <f t="shared" si="0"/>
        <v>0</v>
      </c>
    </row>
    <row r="25" spans="1:25" ht="15.75" x14ac:dyDescent="0.25">
      <c r="A25" s="3">
        <v>22</v>
      </c>
      <c r="B25" s="4" t="s">
        <v>241</v>
      </c>
      <c r="C25" s="4" t="s">
        <v>242</v>
      </c>
      <c r="D25" s="3" t="s">
        <v>51</v>
      </c>
      <c r="E25" s="2">
        <v>41728.059317129628</v>
      </c>
      <c r="Y25" s="10">
        <f t="shared" si="0"/>
        <v>0</v>
      </c>
    </row>
    <row r="26" spans="1:25" ht="15.75" x14ac:dyDescent="0.25">
      <c r="A26" s="3">
        <v>23</v>
      </c>
      <c r="B26" s="4" t="s">
        <v>243</v>
      </c>
      <c r="C26" s="4" t="s">
        <v>244</v>
      </c>
      <c r="D26" s="3" t="s">
        <v>39</v>
      </c>
      <c r="E26" s="2">
        <v>41728.059340277781</v>
      </c>
      <c r="Y26" s="10">
        <f t="shared" si="0"/>
        <v>0</v>
      </c>
    </row>
    <row r="27" spans="1:25" ht="15.75" x14ac:dyDescent="0.25">
      <c r="A27" s="3">
        <v>24</v>
      </c>
      <c r="B27" s="4" t="s">
        <v>140</v>
      </c>
      <c r="C27" s="4" t="s">
        <v>245</v>
      </c>
      <c r="D27" s="3" t="s">
        <v>130</v>
      </c>
      <c r="E27" s="2">
        <v>41728.059652777774</v>
      </c>
      <c r="Y27" s="10">
        <f t="shared" si="0"/>
        <v>0</v>
      </c>
    </row>
    <row r="28" spans="1:25" ht="15.75" x14ac:dyDescent="0.25">
      <c r="A28" s="3">
        <v>25</v>
      </c>
      <c r="B28" s="4" t="s">
        <v>246</v>
      </c>
      <c r="C28" s="4" t="s">
        <v>247</v>
      </c>
      <c r="D28" s="3" t="s">
        <v>45</v>
      </c>
      <c r="E28" s="2">
        <v>41728.060219907406</v>
      </c>
      <c r="Y28" s="10">
        <f t="shared" si="0"/>
        <v>0</v>
      </c>
    </row>
    <row r="29" spans="1:25" ht="15.75" x14ac:dyDescent="0.25">
      <c r="A29" s="3">
        <v>26</v>
      </c>
      <c r="B29" s="4" t="s">
        <v>248</v>
      </c>
      <c r="C29" s="4" t="s">
        <v>249</v>
      </c>
      <c r="D29" s="3" t="s">
        <v>39</v>
      </c>
      <c r="E29" s="2">
        <v>41728.060740740744</v>
      </c>
      <c r="Y29" s="10">
        <f t="shared" si="0"/>
        <v>0</v>
      </c>
    </row>
    <row r="30" spans="1:25" ht="15.75" x14ac:dyDescent="0.25">
      <c r="A30" s="3">
        <v>27</v>
      </c>
      <c r="B30" s="4" t="s">
        <v>246</v>
      </c>
      <c r="C30" s="4" t="s">
        <v>250</v>
      </c>
      <c r="D30" s="3" t="s">
        <v>39</v>
      </c>
      <c r="E30" s="2">
        <v>41728.060902777775</v>
      </c>
      <c r="Y30" s="10">
        <f t="shared" si="0"/>
        <v>0</v>
      </c>
    </row>
    <row r="31" spans="1:25" ht="15.75" x14ac:dyDescent="0.25">
      <c r="A31" s="3">
        <v>28</v>
      </c>
      <c r="B31" s="4" t="s">
        <v>251</v>
      </c>
      <c r="C31" s="4" t="s">
        <v>252</v>
      </c>
      <c r="D31" s="3" t="s">
        <v>51</v>
      </c>
      <c r="E31" s="2">
        <v>41728.061249999999</v>
      </c>
      <c r="Y31" s="10">
        <f t="shared" si="0"/>
        <v>0</v>
      </c>
    </row>
    <row r="32" spans="1:25" ht="15.75" x14ac:dyDescent="0.25">
      <c r="A32" s="3">
        <v>29</v>
      </c>
      <c r="B32" s="4" t="s">
        <v>253</v>
      </c>
      <c r="C32" s="4" t="s">
        <v>254</v>
      </c>
      <c r="D32" s="3" t="s">
        <v>51</v>
      </c>
      <c r="E32" s="2">
        <v>41728.062534722223</v>
      </c>
      <c r="Y32" s="10">
        <f t="shared" si="0"/>
        <v>0</v>
      </c>
    </row>
    <row r="33" spans="1:25" ht="15.75" x14ac:dyDescent="0.25">
      <c r="A33" s="3">
        <v>30</v>
      </c>
      <c r="B33" s="4" t="s">
        <v>187</v>
      </c>
      <c r="C33" s="4" t="s">
        <v>255</v>
      </c>
      <c r="D33" s="3" t="s">
        <v>51</v>
      </c>
      <c r="E33" s="2">
        <v>41728.063888888886</v>
      </c>
      <c r="Y33" s="10">
        <f t="shared" si="0"/>
        <v>0</v>
      </c>
    </row>
    <row r="34" spans="1:25" ht="15.75" x14ac:dyDescent="0.25">
      <c r="A34" s="3">
        <v>31</v>
      </c>
      <c r="B34" s="4" t="s">
        <v>256</v>
      </c>
      <c r="C34" s="4" t="s">
        <v>257</v>
      </c>
      <c r="D34" s="3" t="s">
        <v>130</v>
      </c>
      <c r="E34" s="2">
        <v>41728.069895833331</v>
      </c>
      <c r="Y34" s="10">
        <f t="shared" si="0"/>
        <v>0</v>
      </c>
    </row>
    <row r="35" spans="1:25" ht="15.75" x14ac:dyDescent="0.25">
      <c r="A35" s="3">
        <v>32</v>
      </c>
      <c r="B35" s="4" t="e">
        <v>#N/A</v>
      </c>
      <c r="C35" s="4" t="e">
        <v>#N/A</v>
      </c>
      <c r="D35" s="3" t="e">
        <v>#N/A</v>
      </c>
      <c r="E35" s="2" t="e">
        <v>#N/A</v>
      </c>
      <c r="Y35" s="10">
        <f t="shared" si="0"/>
        <v>0</v>
      </c>
    </row>
    <row r="36" spans="1:25" ht="15.75" x14ac:dyDescent="0.25">
      <c r="A36" s="3">
        <v>33</v>
      </c>
      <c r="B36" s="4" t="e">
        <v>#N/A</v>
      </c>
      <c r="C36" s="4" t="e">
        <v>#N/A</v>
      </c>
      <c r="D36" s="3" t="e">
        <v>#N/A</v>
      </c>
      <c r="E36" s="2" t="e">
        <v>#N/A</v>
      </c>
      <c r="Y36" s="10">
        <f t="shared" si="0"/>
        <v>0</v>
      </c>
    </row>
    <row r="37" spans="1:25" ht="15.75" x14ac:dyDescent="0.25">
      <c r="A37" s="3">
        <v>34</v>
      </c>
      <c r="B37" s="4" t="e">
        <v>#N/A</v>
      </c>
      <c r="C37" s="4" t="e">
        <v>#N/A</v>
      </c>
      <c r="D37" s="3" t="e">
        <v>#N/A</v>
      </c>
      <c r="E37" s="2" t="e">
        <v>#N/A</v>
      </c>
      <c r="Y37" s="10">
        <f t="shared" si="0"/>
        <v>0</v>
      </c>
    </row>
    <row r="38" spans="1:25" ht="15.75" x14ac:dyDescent="0.25">
      <c r="A38" s="3">
        <v>35</v>
      </c>
      <c r="B38" s="4" t="e">
        <v>#N/A</v>
      </c>
      <c r="C38" s="4" t="e">
        <v>#N/A</v>
      </c>
      <c r="D38" s="3" t="e">
        <v>#N/A</v>
      </c>
      <c r="E38" s="2" t="e">
        <v>#N/A</v>
      </c>
      <c r="Y38" s="10">
        <f t="shared" si="0"/>
        <v>0</v>
      </c>
    </row>
    <row r="39" spans="1:25" ht="15.75" x14ac:dyDescent="0.25">
      <c r="A39" s="3">
        <v>36</v>
      </c>
      <c r="B39" s="4" t="e">
        <v>#N/A</v>
      </c>
      <c r="C39" s="4" t="e">
        <v>#N/A</v>
      </c>
      <c r="D39" s="3" t="e">
        <v>#N/A</v>
      </c>
      <c r="E39" s="2" t="e">
        <v>#N/A</v>
      </c>
      <c r="Y39" s="10">
        <f t="shared" si="0"/>
        <v>0</v>
      </c>
    </row>
    <row r="40" spans="1:25" ht="15.75" x14ac:dyDescent="0.25">
      <c r="A40" s="3">
        <v>37</v>
      </c>
      <c r="B40" s="4" t="e">
        <v>#N/A</v>
      </c>
      <c r="C40" s="4" t="e">
        <v>#N/A</v>
      </c>
      <c r="D40" s="3" t="e">
        <v>#N/A</v>
      </c>
      <c r="E40" s="2" t="e">
        <v>#N/A</v>
      </c>
      <c r="Y40" s="10">
        <f t="shared" si="0"/>
        <v>0</v>
      </c>
    </row>
    <row r="41" spans="1:25" ht="15.75" x14ac:dyDescent="0.25">
      <c r="A41" s="3">
        <v>38</v>
      </c>
      <c r="B41" s="4" t="e">
        <v>#N/A</v>
      </c>
      <c r="C41" s="4" t="e">
        <v>#N/A</v>
      </c>
      <c r="D41" s="3" t="e">
        <v>#N/A</v>
      </c>
      <c r="E41" s="2" t="e">
        <v>#N/A</v>
      </c>
      <c r="Y41" s="10">
        <f t="shared" si="0"/>
        <v>0</v>
      </c>
    </row>
    <row r="42" spans="1:25" ht="15.75" x14ac:dyDescent="0.25">
      <c r="A42" s="3">
        <v>39</v>
      </c>
      <c r="B42" s="4" t="e">
        <v>#N/A</v>
      </c>
      <c r="C42" s="4" t="e">
        <v>#N/A</v>
      </c>
      <c r="D42" s="3" t="e">
        <v>#N/A</v>
      </c>
      <c r="E42" s="2" t="e">
        <v>#N/A</v>
      </c>
      <c r="Y42" s="10">
        <f t="shared" si="0"/>
        <v>0</v>
      </c>
    </row>
    <row r="43" spans="1:25" ht="15.75" x14ac:dyDescent="0.25">
      <c r="A43" s="3">
        <v>40</v>
      </c>
      <c r="B43" s="4" t="e">
        <v>#N/A</v>
      </c>
      <c r="C43" s="4" t="e">
        <v>#N/A</v>
      </c>
      <c r="D43" s="3" t="e">
        <v>#N/A</v>
      </c>
      <c r="E43" s="2" t="e">
        <v>#N/A</v>
      </c>
      <c r="Y43" s="10">
        <f t="shared" si="0"/>
        <v>0</v>
      </c>
    </row>
    <row r="44" spans="1:25" ht="15.75" x14ac:dyDescent="0.25">
      <c r="A44" s="3">
        <v>41</v>
      </c>
      <c r="B44" s="4" t="e">
        <v>#N/A</v>
      </c>
      <c r="C44" s="4" t="e">
        <v>#N/A</v>
      </c>
      <c r="D44" s="3" t="e">
        <v>#N/A</v>
      </c>
      <c r="E44" s="2" t="e">
        <v>#N/A</v>
      </c>
      <c r="Y44" s="10">
        <f t="shared" si="0"/>
        <v>0</v>
      </c>
    </row>
    <row r="45" spans="1:25" ht="15.75" x14ac:dyDescent="0.25">
      <c r="A45" s="3">
        <v>42</v>
      </c>
      <c r="B45" s="4" t="e">
        <v>#N/A</v>
      </c>
      <c r="C45" s="4" t="e">
        <v>#N/A</v>
      </c>
      <c r="D45" s="3" t="e">
        <v>#N/A</v>
      </c>
      <c r="E45" s="2" t="e">
        <v>#N/A</v>
      </c>
      <c r="Y45" s="10">
        <f t="shared" si="0"/>
        <v>0</v>
      </c>
    </row>
    <row r="46" spans="1:25" ht="15.75" x14ac:dyDescent="0.25">
      <c r="A46" s="3">
        <v>43</v>
      </c>
      <c r="B46" s="4" t="e">
        <v>#N/A</v>
      </c>
      <c r="C46" s="4" t="e">
        <v>#N/A</v>
      </c>
      <c r="D46" s="3" t="e">
        <v>#N/A</v>
      </c>
      <c r="E46" s="2" t="e">
        <v>#N/A</v>
      </c>
      <c r="Y46" s="10">
        <f t="shared" si="0"/>
        <v>0</v>
      </c>
    </row>
    <row r="47" spans="1:25" ht="15.75" x14ac:dyDescent="0.25">
      <c r="A47" s="3">
        <v>44</v>
      </c>
      <c r="B47" s="4" t="e">
        <v>#N/A</v>
      </c>
      <c r="C47" s="4" t="e">
        <v>#N/A</v>
      </c>
      <c r="D47" s="3" t="e">
        <v>#N/A</v>
      </c>
      <c r="E47" s="2" t="e">
        <v>#N/A</v>
      </c>
      <c r="Y47" s="10">
        <f t="shared" si="0"/>
        <v>0</v>
      </c>
    </row>
    <row r="48" spans="1:25" ht="15.75" x14ac:dyDescent="0.25">
      <c r="A48" s="3">
        <v>45</v>
      </c>
      <c r="B48" s="4" t="e">
        <v>#N/A</v>
      </c>
      <c r="C48" s="4" t="e">
        <v>#N/A</v>
      </c>
      <c r="D48" s="3" t="e">
        <v>#N/A</v>
      </c>
      <c r="E48" s="2" t="e">
        <v>#N/A</v>
      </c>
      <c r="Y48" s="10">
        <f t="shared" si="0"/>
        <v>0</v>
      </c>
    </row>
    <row r="49" spans="1:25" ht="15.75" x14ac:dyDescent="0.25">
      <c r="A49" s="3">
        <v>46</v>
      </c>
      <c r="B49" s="4" t="e">
        <v>#N/A</v>
      </c>
      <c r="C49" s="4" t="e">
        <v>#N/A</v>
      </c>
      <c r="D49" s="3" t="e">
        <v>#N/A</v>
      </c>
      <c r="E49" s="2" t="e">
        <v>#N/A</v>
      </c>
      <c r="Y49" s="10">
        <f t="shared" si="0"/>
        <v>0</v>
      </c>
    </row>
    <row r="50" spans="1:25" ht="15.75" x14ac:dyDescent="0.25">
      <c r="A50" s="3">
        <v>47</v>
      </c>
      <c r="B50" s="4" t="e">
        <v>#N/A</v>
      </c>
      <c r="C50" s="4" t="e">
        <v>#N/A</v>
      </c>
      <c r="D50" s="3" t="e">
        <v>#N/A</v>
      </c>
      <c r="E50" s="2" t="e">
        <v>#N/A</v>
      </c>
      <c r="Y50" s="10">
        <f t="shared" si="0"/>
        <v>0</v>
      </c>
    </row>
    <row r="51" spans="1:25" ht="15.75" x14ac:dyDescent="0.25">
      <c r="A51" s="3">
        <v>48</v>
      </c>
      <c r="B51" s="4" t="e">
        <v>#N/A</v>
      </c>
      <c r="C51" s="4" t="e">
        <v>#N/A</v>
      </c>
      <c r="D51" s="3" t="e">
        <v>#N/A</v>
      </c>
      <c r="E51" s="2" t="e">
        <v>#N/A</v>
      </c>
      <c r="Y51" s="10">
        <f t="shared" si="0"/>
        <v>0</v>
      </c>
    </row>
    <row r="52" spans="1:25" ht="15.75" x14ac:dyDescent="0.25">
      <c r="A52" s="3">
        <v>49</v>
      </c>
      <c r="B52" s="4" t="e">
        <v>#N/A</v>
      </c>
      <c r="C52" s="4" t="e">
        <v>#N/A</v>
      </c>
      <c r="D52" s="3" t="e">
        <v>#N/A</v>
      </c>
      <c r="E52" s="2" t="e">
        <v>#N/A</v>
      </c>
      <c r="Y52" s="10">
        <f t="shared" si="0"/>
        <v>0</v>
      </c>
    </row>
    <row r="53" spans="1:25" ht="15.75" x14ac:dyDescent="0.25">
      <c r="A53" s="3">
        <v>50</v>
      </c>
      <c r="B53" s="4" t="e">
        <v>#N/A</v>
      </c>
      <c r="C53" s="4" t="e">
        <v>#N/A</v>
      </c>
      <c r="D53" s="3" t="e">
        <v>#N/A</v>
      </c>
      <c r="E53" s="2" t="e">
        <v>#N/A</v>
      </c>
      <c r="Y53" s="10">
        <f t="shared" si="0"/>
        <v>0</v>
      </c>
    </row>
    <row r="54" spans="1:25" ht="15.75" x14ac:dyDescent="0.25">
      <c r="A54" s="3">
        <v>51</v>
      </c>
      <c r="B54" s="4" t="e">
        <v>#N/A</v>
      </c>
      <c r="C54" s="4" t="e">
        <v>#N/A</v>
      </c>
      <c r="D54" s="3" t="e">
        <v>#N/A</v>
      </c>
      <c r="E54" s="2" t="e">
        <v>#N/A</v>
      </c>
      <c r="Y54" s="10">
        <f t="shared" si="0"/>
        <v>0</v>
      </c>
    </row>
    <row r="55" spans="1:25" ht="15.75" x14ac:dyDescent="0.25">
      <c r="A55" s="3">
        <v>52</v>
      </c>
      <c r="B55" s="4" t="e">
        <v>#N/A</v>
      </c>
      <c r="C55" s="4" t="e">
        <v>#N/A</v>
      </c>
      <c r="D55" s="3" t="e">
        <v>#N/A</v>
      </c>
      <c r="E55" s="2" t="e">
        <v>#N/A</v>
      </c>
      <c r="Y55" s="10">
        <f t="shared" si="0"/>
        <v>0</v>
      </c>
    </row>
    <row r="56" spans="1:25" ht="15.75" x14ac:dyDescent="0.25">
      <c r="A56" s="3">
        <v>53</v>
      </c>
      <c r="B56" s="4" t="e">
        <v>#N/A</v>
      </c>
      <c r="C56" s="4" t="e">
        <v>#N/A</v>
      </c>
      <c r="D56" s="3" t="e">
        <v>#N/A</v>
      </c>
      <c r="E56" s="2" t="e">
        <v>#N/A</v>
      </c>
      <c r="Y56" s="10">
        <f t="shared" si="0"/>
        <v>0</v>
      </c>
    </row>
    <row r="57" spans="1:25" ht="15.75" x14ac:dyDescent="0.25">
      <c r="A57" s="3">
        <v>54</v>
      </c>
      <c r="B57" s="4" t="e">
        <v>#N/A</v>
      </c>
      <c r="C57" s="4" t="e">
        <v>#N/A</v>
      </c>
      <c r="D57" s="3" t="e">
        <v>#N/A</v>
      </c>
      <c r="E57" s="2" t="e">
        <v>#N/A</v>
      </c>
      <c r="Y57" s="10">
        <f t="shared" si="0"/>
        <v>0</v>
      </c>
    </row>
    <row r="58" spans="1:25" ht="15.75" x14ac:dyDescent="0.25">
      <c r="A58" s="3">
        <v>55</v>
      </c>
      <c r="B58" s="4" t="e">
        <v>#N/A</v>
      </c>
      <c r="C58" s="4" t="e">
        <v>#N/A</v>
      </c>
      <c r="D58" s="3" t="e">
        <v>#N/A</v>
      </c>
      <c r="E58" s="2" t="e">
        <v>#N/A</v>
      </c>
      <c r="Y58" s="10">
        <f t="shared" si="0"/>
        <v>0</v>
      </c>
    </row>
    <row r="59" spans="1:25" ht="15.75" x14ac:dyDescent="0.25">
      <c r="A59" s="3">
        <v>56</v>
      </c>
      <c r="B59" s="4" t="e">
        <v>#N/A</v>
      </c>
      <c r="C59" s="4" t="e">
        <v>#N/A</v>
      </c>
      <c r="D59" s="3" t="e">
        <v>#N/A</v>
      </c>
      <c r="E59" s="2" t="e">
        <v>#N/A</v>
      </c>
      <c r="Y59" s="10">
        <f t="shared" si="0"/>
        <v>0</v>
      </c>
    </row>
    <row r="60" spans="1:25" ht="15.75" x14ac:dyDescent="0.25">
      <c r="A60" s="3">
        <v>57</v>
      </c>
      <c r="B60" s="4" t="e">
        <v>#N/A</v>
      </c>
      <c r="C60" s="4" t="e">
        <v>#N/A</v>
      </c>
      <c r="D60" s="3" t="e">
        <v>#N/A</v>
      </c>
      <c r="E60" s="2" t="e">
        <v>#N/A</v>
      </c>
      <c r="Y60" s="10">
        <f t="shared" si="0"/>
        <v>0</v>
      </c>
    </row>
    <row r="61" spans="1:25" ht="15.75" x14ac:dyDescent="0.25">
      <c r="A61" s="3">
        <v>58</v>
      </c>
      <c r="B61" s="4" t="e">
        <v>#N/A</v>
      </c>
      <c r="C61" s="4" t="e">
        <v>#N/A</v>
      </c>
      <c r="D61" s="3" t="e">
        <v>#N/A</v>
      </c>
      <c r="E61" s="2" t="e">
        <v>#N/A</v>
      </c>
      <c r="Y61" s="10">
        <f t="shared" si="0"/>
        <v>0</v>
      </c>
    </row>
    <row r="62" spans="1:25" ht="15.75" x14ac:dyDescent="0.25">
      <c r="A62" s="3">
        <v>59</v>
      </c>
      <c r="B62" s="4" t="e">
        <v>#N/A</v>
      </c>
      <c r="C62" s="4" t="e">
        <v>#N/A</v>
      </c>
      <c r="D62" s="3" t="e">
        <v>#N/A</v>
      </c>
      <c r="E62" s="2" t="e">
        <v>#N/A</v>
      </c>
      <c r="Y62" s="10">
        <f t="shared" si="0"/>
        <v>0</v>
      </c>
    </row>
    <row r="63" spans="1:25" ht="15.75" x14ac:dyDescent="0.25">
      <c r="A63" s="3">
        <v>60</v>
      </c>
      <c r="B63" s="4" t="e">
        <v>#N/A</v>
      </c>
      <c r="C63" s="4" t="e">
        <v>#N/A</v>
      </c>
      <c r="D63" s="3" t="e">
        <v>#N/A</v>
      </c>
      <c r="E63" s="2" t="e">
        <v>#N/A</v>
      </c>
      <c r="Y63" s="10">
        <f t="shared" si="0"/>
        <v>0</v>
      </c>
    </row>
    <row r="64" spans="1:25" ht="15.75" x14ac:dyDescent="0.25">
      <c r="A64" s="3">
        <v>61</v>
      </c>
      <c r="B64" s="4" t="e">
        <v>#N/A</v>
      </c>
      <c r="C64" s="4" t="e">
        <v>#N/A</v>
      </c>
      <c r="D64" s="3" t="e">
        <v>#N/A</v>
      </c>
      <c r="E64" s="2" t="e">
        <v>#N/A</v>
      </c>
      <c r="Y64" s="10">
        <f t="shared" si="0"/>
        <v>0</v>
      </c>
    </row>
    <row r="65" spans="1:25" ht="15.75" x14ac:dyDescent="0.25">
      <c r="A65" s="3">
        <v>62</v>
      </c>
      <c r="B65" s="4" t="e">
        <v>#N/A</v>
      </c>
      <c r="C65" s="4" t="e">
        <v>#N/A</v>
      </c>
      <c r="D65" s="3" t="e">
        <v>#N/A</v>
      </c>
      <c r="E65" s="2" t="e">
        <v>#N/A</v>
      </c>
      <c r="Y65" s="10">
        <f t="shared" si="0"/>
        <v>0</v>
      </c>
    </row>
    <row r="66" spans="1:25" ht="15.75" x14ac:dyDescent="0.25">
      <c r="A66" s="3">
        <v>63</v>
      </c>
      <c r="B66" s="4" t="e">
        <v>#N/A</v>
      </c>
      <c r="C66" s="4" t="e">
        <v>#N/A</v>
      </c>
      <c r="D66" s="3" t="e">
        <v>#N/A</v>
      </c>
      <c r="E66" s="2" t="e">
        <v>#N/A</v>
      </c>
      <c r="Y66" s="10">
        <f t="shared" si="0"/>
        <v>0</v>
      </c>
    </row>
    <row r="67" spans="1:25" ht="15.75" x14ac:dyDescent="0.25">
      <c r="A67" s="3">
        <v>64</v>
      </c>
      <c r="B67" s="4" t="e">
        <v>#N/A</v>
      </c>
      <c r="C67" s="4" t="e">
        <v>#N/A</v>
      </c>
      <c r="D67" s="3" t="e">
        <v>#N/A</v>
      </c>
      <c r="E67" s="2" t="e">
        <v>#N/A</v>
      </c>
      <c r="Y67" s="10">
        <f t="shared" si="0"/>
        <v>0</v>
      </c>
    </row>
    <row r="68" spans="1:25" ht="15.75" x14ac:dyDescent="0.25">
      <c r="A68" s="3">
        <v>65</v>
      </c>
      <c r="B68" s="4" t="e">
        <v>#N/A</v>
      </c>
      <c r="C68" s="4" t="e">
        <v>#N/A</v>
      </c>
      <c r="D68" s="3" t="e">
        <v>#N/A</v>
      </c>
      <c r="E68" s="2" t="e">
        <v>#N/A</v>
      </c>
      <c r="Y68" s="10">
        <f t="shared" si="0"/>
        <v>0</v>
      </c>
    </row>
    <row r="69" spans="1:25" ht="15.75" x14ac:dyDescent="0.25">
      <c r="A69" s="3">
        <v>66</v>
      </c>
      <c r="B69" s="4" t="e">
        <f>VLOOKUP(A69,'[2]Resultados '!DZ:IK,116,FALSE)</f>
        <v>#N/A</v>
      </c>
      <c r="C69" s="4" t="e">
        <f>VLOOKUP(A69,'[2]Resultados '!DZ:IL,117,FALSE)</f>
        <v>#N/A</v>
      </c>
      <c r="D69" s="3" t="e">
        <f>VLOOKUP(A69,'[2]Resultados '!DZ:IU,126,FALSE)</f>
        <v>#N/A</v>
      </c>
      <c r="E69" s="2" t="e">
        <f>VLOOKUP(A69,'[2]Resultados '!DZ:IP,121,FALSE)-Y69</f>
        <v>#N/A</v>
      </c>
      <c r="Y69" s="10">
        <f t="shared" ref="Y69:Y104" si="1">Y68</f>
        <v>0</v>
      </c>
    </row>
    <row r="70" spans="1:25" ht="15.75" x14ac:dyDescent="0.25">
      <c r="A70" s="3">
        <v>67</v>
      </c>
      <c r="B70" s="4" t="e">
        <f>VLOOKUP(A70,'[2]Resultados '!DZ:IK,116,FALSE)</f>
        <v>#N/A</v>
      </c>
      <c r="C70" s="4" t="e">
        <f>VLOOKUP(A70,'[2]Resultados '!DZ:IL,117,FALSE)</f>
        <v>#N/A</v>
      </c>
      <c r="D70" s="3" t="e">
        <f>VLOOKUP(A70,'[2]Resultados '!DZ:IU,126,FALSE)</f>
        <v>#N/A</v>
      </c>
      <c r="E70" s="2" t="e">
        <f>VLOOKUP(A70,'[2]Resultados '!DZ:IP,121,FALSE)-Y70</f>
        <v>#N/A</v>
      </c>
      <c r="Y70" s="10">
        <f t="shared" si="1"/>
        <v>0</v>
      </c>
    </row>
    <row r="71" spans="1:25" ht="15.75" x14ac:dyDescent="0.25">
      <c r="A71" s="3">
        <v>68</v>
      </c>
      <c r="B71" s="4" t="e">
        <f>VLOOKUP(A71,'[2]Resultados '!DZ:IK,116,FALSE)</f>
        <v>#N/A</v>
      </c>
      <c r="C71" s="4" t="e">
        <f>VLOOKUP(A71,'[2]Resultados '!DZ:IL,117,FALSE)</f>
        <v>#N/A</v>
      </c>
      <c r="D71" s="3" t="e">
        <f>VLOOKUP(A71,'[2]Resultados '!DZ:IU,126,FALSE)</f>
        <v>#N/A</v>
      </c>
      <c r="E71" s="2" t="e">
        <f>VLOOKUP(A71,'[2]Resultados '!DZ:IP,121,FALSE)-Y71</f>
        <v>#N/A</v>
      </c>
      <c r="Y71" s="10">
        <f t="shared" si="1"/>
        <v>0</v>
      </c>
    </row>
    <row r="72" spans="1:25" ht="15.75" x14ac:dyDescent="0.25">
      <c r="A72" s="3">
        <v>69</v>
      </c>
      <c r="B72" s="4" t="e">
        <f>VLOOKUP(A72,'[2]Resultados '!DZ:IK,116,FALSE)</f>
        <v>#N/A</v>
      </c>
      <c r="C72" s="4" t="e">
        <f>VLOOKUP(A72,'[2]Resultados '!DZ:IL,117,FALSE)</f>
        <v>#N/A</v>
      </c>
      <c r="D72" s="3" t="e">
        <f>VLOOKUP(A72,'[2]Resultados '!DZ:IU,126,FALSE)</f>
        <v>#N/A</v>
      </c>
      <c r="E72" s="2" t="e">
        <f>VLOOKUP(A72,'[2]Resultados '!DZ:IP,121,FALSE)-Y72</f>
        <v>#N/A</v>
      </c>
      <c r="Y72" s="10">
        <f t="shared" si="1"/>
        <v>0</v>
      </c>
    </row>
    <row r="73" spans="1:25" ht="15.75" x14ac:dyDescent="0.25">
      <c r="A73" s="3">
        <v>70</v>
      </c>
      <c r="B73" s="4" t="e">
        <f>VLOOKUP(A73,'[2]Resultados '!DZ:IK,116,FALSE)</f>
        <v>#N/A</v>
      </c>
      <c r="C73" s="4" t="e">
        <f>VLOOKUP(A73,'[2]Resultados '!DZ:IL,117,FALSE)</f>
        <v>#N/A</v>
      </c>
      <c r="D73" s="3" t="e">
        <f>VLOOKUP(A73,'[2]Resultados '!DZ:IU,126,FALSE)</f>
        <v>#N/A</v>
      </c>
      <c r="E73" s="2" t="e">
        <f>VLOOKUP(A73,'[2]Resultados '!DZ:IP,121,FALSE)-Y73</f>
        <v>#N/A</v>
      </c>
      <c r="Y73" s="10">
        <f t="shared" si="1"/>
        <v>0</v>
      </c>
    </row>
    <row r="74" spans="1:25" ht="15.75" x14ac:dyDescent="0.25">
      <c r="A74" s="3">
        <v>71</v>
      </c>
      <c r="B74" s="4" t="e">
        <f>VLOOKUP(A74,'[2]Resultados '!DZ:IK,116,FALSE)</f>
        <v>#N/A</v>
      </c>
      <c r="C74" s="4" t="e">
        <f>VLOOKUP(A74,'[2]Resultados '!DZ:IL,117,FALSE)</f>
        <v>#N/A</v>
      </c>
      <c r="D74" s="3" t="e">
        <f>VLOOKUP(A74,'[2]Resultados '!DZ:IU,126,FALSE)</f>
        <v>#N/A</v>
      </c>
      <c r="E74" s="2" t="e">
        <f>VLOOKUP(A74,'[2]Resultados '!DZ:IP,121,FALSE)-Y74</f>
        <v>#N/A</v>
      </c>
      <c r="Y74" s="10">
        <f t="shared" si="1"/>
        <v>0</v>
      </c>
    </row>
    <row r="75" spans="1:25" ht="15.75" x14ac:dyDescent="0.25">
      <c r="A75" s="3">
        <v>72</v>
      </c>
      <c r="B75" s="4" t="e">
        <f>VLOOKUP(A75,'[2]Resultados '!DZ:IK,116,FALSE)</f>
        <v>#N/A</v>
      </c>
      <c r="C75" s="4" t="e">
        <f>VLOOKUP(A75,'[2]Resultados '!DZ:IL,117,FALSE)</f>
        <v>#N/A</v>
      </c>
      <c r="D75" s="3" t="e">
        <f>VLOOKUP(A75,'[2]Resultados '!DZ:IU,126,FALSE)</f>
        <v>#N/A</v>
      </c>
      <c r="E75" s="2" t="e">
        <f>VLOOKUP(A75,'[2]Resultados '!DZ:IP,121,FALSE)-Y75</f>
        <v>#N/A</v>
      </c>
      <c r="Y75" s="10">
        <f t="shared" si="1"/>
        <v>0</v>
      </c>
    </row>
    <row r="76" spans="1:25" ht="15.75" x14ac:dyDescent="0.25">
      <c r="A76" s="3">
        <v>73</v>
      </c>
      <c r="B76" s="4" t="e">
        <f>VLOOKUP(A76,'[2]Resultados '!DZ:IK,116,FALSE)</f>
        <v>#N/A</v>
      </c>
      <c r="C76" s="4" t="e">
        <f>VLOOKUP(A76,'[2]Resultados '!DZ:IL,117,FALSE)</f>
        <v>#N/A</v>
      </c>
      <c r="D76" s="3" t="e">
        <f>VLOOKUP(A76,'[2]Resultados '!DZ:IU,126,FALSE)</f>
        <v>#N/A</v>
      </c>
      <c r="E76" s="2" t="e">
        <f>VLOOKUP(A76,'[2]Resultados '!DZ:IP,121,FALSE)-Y76</f>
        <v>#N/A</v>
      </c>
      <c r="Y76" s="10">
        <f t="shared" si="1"/>
        <v>0</v>
      </c>
    </row>
    <row r="77" spans="1:25" ht="15.75" x14ac:dyDescent="0.25">
      <c r="A77" s="3">
        <v>74</v>
      </c>
      <c r="B77" s="4" t="e">
        <f>VLOOKUP(A77,'[2]Resultados '!DZ:IK,116,FALSE)</f>
        <v>#N/A</v>
      </c>
      <c r="C77" s="4" t="e">
        <f>VLOOKUP(A77,'[2]Resultados '!DZ:IL,117,FALSE)</f>
        <v>#N/A</v>
      </c>
      <c r="D77" s="3" t="e">
        <f>VLOOKUP(A77,'[2]Resultados '!DZ:IU,126,FALSE)</f>
        <v>#N/A</v>
      </c>
      <c r="E77" s="2" t="e">
        <f>VLOOKUP(A77,'[2]Resultados '!DZ:IP,121,FALSE)-Y77</f>
        <v>#N/A</v>
      </c>
      <c r="Y77" s="10">
        <f t="shared" si="1"/>
        <v>0</v>
      </c>
    </row>
    <row r="78" spans="1:25" ht="15.75" x14ac:dyDescent="0.25">
      <c r="A78" s="3">
        <v>75</v>
      </c>
      <c r="B78" s="4" t="e">
        <f>VLOOKUP(A78,'[2]Resultados '!DZ:IK,116,FALSE)</f>
        <v>#N/A</v>
      </c>
      <c r="C78" s="4" t="e">
        <f>VLOOKUP(A78,'[2]Resultados '!DZ:IL,117,FALSE)</f>
        <v>#N/A</v>
      </c>
      <c r="D78" s="3" t="e">
        <f>VLOOKUP(A78,'[2]Resultados '!DZ:IU,126,FALSE)</f>
        <v>#N/A</v>
      </c>
      <c r="E78" s="2" t="e">
        <f>VLOOKUP(A78,'[2]Resultados '!DZ:IP,121,FALSE)-Y78</f>
        <v>#N/A</v>
      </c>
      <c r="Y78" s="10">
        <f t="shared" si="1"/>
        <v>0</v>
      </c>
    </row>
    <row r="79" spans="1:25" ht="15.75" x14ac:dyDescent="0.25">
      <c r="A79" s="3">
        <v>76</v>
      </c>
      <c r="B79" s="4" t="e">
        <f>VLOOKUP(A79,'[2]Resultados '!DZ:IK,116,FALSE)</f>
        <v>#N/A</v>
      </c>
      <c r="C79" s="4" t="e">
        <f>VLOOKUP(A79,'[2]Resultados '!DZ:IL,117,FALSE)</f>
        <v>#N/A</v>
      </c>
      <c r="D79" s="3" t="e">
        <f>VLOOKUP(A79,'[2]Resultados '!DZ:IU,126,FALSE)</f>
        <v>#N/A</v>
      </c>
      <c r="E79" s="2" t="e">
        <f>VLOOKUP(A79,'[2]Resultados '!DZ:IP,121,FALSE)-Y79</f>
        <v>#N/A</v>
      </c>
      <c r="Y79" s="10">
        <f t="shared" si="1"/>
        <v>0</v>
      </c>
    </row>
    <row r="80" spans="1:25" ht="15.75" x14ac:dyDescent="0.25">
      <c r="A80" s="3">
        <v>77</v>
      </c>
      <c r="B80" s="4" t="e">
        <f>VLOOKUP(A80,'[2]Resultados '!DZ:IK,116,FALSE)</f>
        <v>#N/A</v>
      </c>
      <c r="C80" s="4" t="e">
        <f>VLOOKUP(A80,'[2]Resultados '!DZ:IL,117,FALSE)</f>
        <v>#N/A</v>
      </c>
      <c r="D80" s="3" t="e">
        <f>VLOOKUP(A80,'[2]Resultados '!DZ:IU,126,FALSE)</f>
        <v>#N/A</v>
      </c>
      <c r="E80" s="2" t="e">
        <f>VLOOKUP(A80,'[2]Resultados '!DZ:IP,121,FALSE)-Y80</f>
        <v>#N/A</v>
      </c>
      <c r="Y80" s="10">
        <f t="shared" si="1"/>
        <v>0</v>
      </c>
    </row>
    <row r="81" spans="1:25" ht="15.75" x14ac:dyDescent="0.25">
      <c r="A81" s="3">
        <v>78</v>
      </c>
      <c r="B81" s="4" t="e">
        <f>VLOOKUP(A81,'[2]Resultados '!DZ:IK,116,FALSE)</f>
        <v>#N/A</v>
      </c>
      <c r="C81" s="4" t="e">
        <f>VLOOKUP(A81,'[2]Resultados '!DZ:IL,117,FALSE)</f>
        <v>#N/A</v>
      </c>
      <c r="D81" s="3" t="e">
        <f>VLOOKUP(A81,'[2]Resultados '!DZ:IU,126,FALSE)</f>
        <v>#N/A</v>
      </c>
      <c r="E81" s="2" t="e">
        <f>VLOOKUP(A81,'[2]Resultados '!DZ:IP,121,FALSE)-Y81</f>
        <v>#N/A</v>
      </c>
      <c r="Y81" s="10">
        <f t="shared" si="1"/>
        <v>0</v>
      </c>
    </row>
    <row r="82" spans="1:25" ht="15.75" x14ac:dyDescent="0.25">
      <c r="A82" s="3">
        <v>79</v>
      </c>
      <c r="B82" s="4" t="e">
        <f>VLOOKUP(A82,'[2]Resultados '!DZ:IK,116,FALSE)</f>
        <v>#N/A</v>
      </c>
      <c r="C82" s="4" t="e">
        <f>VLOOKUP(A82,'[2]Resultados '!DZ:IL,117,FALSE)</f>
        <v>#N/A</v>
      </c>
      <c r="D82" s="3" t="e">
        <f>VLOOKUP(A82,'[2]Resultados '!DZ:IU,126,FALSE)</f>
        <v>#N/A</v>
      </c>
      <c r="E82" s="2" t="e">
        <f>VLOOKUP(A82,'[2]Resultados '!DZ:IP,121,FALSE)-Y82</f>
        <v>#N/A</v>
      </c>
      <c r="Y82" s="10">
        <f t="shared" si="1"/>
        <v>0</v>
      </c>
    </row>
    <row r="83" spans="1:25" ht="15.75" x14ac:dyDescent="0.25">
      <c r="A83" s="3">
        <v>80</v>
      </c>
      <c r="B83" s="4" t="e">
        <f>VLOOKUP(A83,'[2]Resultados '!DZ:IK,116,FALSE)</f>
        <v>#N/A</v>
      </c>
      <c r="C83" s="4" t="e">
        <f>VLOOKUP(A83,'[2]Resultados '!DZ:IL,117,FALSE)</f>
        <v>#N/A</v>
      </c>
      <c r="D83" s="3" t="e">
        <f>VLOOKUP(A83,'[2]Resultados '!DZ:IU,126,FALSE)</f>
        <v>#N/A</v>
      </c>
      <c r="E83" s="2" t="e">
        <f>VLOOKUP(A83,'[2]Resultados '!DZ:IP,121,FALSE)-Y83</f>
        <v>#N/A</v>
      </c>
      <c r="Y83" s="10">
        <f t="shared" si="1"/>
        <v>0</v>
      </c>
    </row>
    <row r="84" spans="1:25" ht="15.75" x14ac:dyDescent="0.25">
      <c r="A84" s="3">
        <v>81</v>
      </c>
      <c r="B84" s="4" t="e">
        <f>VLOOKUP(A84,'[2]Resultados '!DZ:IK,116,FALSE)</f>
        <v>#N/A</v>
      </c>
      <c r="C84" s="4" t="e">
        <f>VLOOKUP(A84,'[2]Resultados '!DZ:IL,117,FALSE)</f>
        <v>#N/A</v>
      </c>
      <c r="D84" s="3" t="e">
        <f>VLOOKUP(A84,'[2]Resultados '!DZ:IU,126,FALSE)</f>
        <v>#N/A</v>
      </c>
      <c r="E84" s="2" t="e">
        <f>VLOOKUP(A84,'[2]Resultados '!DZ:IP,121,FALSE)-Y84</f>
        <v>#N/A</v>
      </c>
      <c r="Y84" s="10">
        <f t="shared" si="1"/>
        <v>0</v>
      </c>
    </row>
    <row r="85" spans="1:25" ht="15.75" x14ac:dyDescent="0.25">
      <c r="A85" s="3">
        <v>82</v>
      </c>
      <c r="B85" s="4" t="e">
        <f>VLOOKUP(A85,'[2]Resultados '!DZ:IK,116,FALSE)</f>
        <v>#N/A</v>
      </c>
      <c r="C85" s="4" t="e">
        <f>VLOOKUP(A85,'[2]Resultados '!DZ:IL,117,FALSE)</f>
        <v>#N/A</v>
      </c>
      <c r="D85" s="3" t="e">
        <f>VLOOKUP(A85,'[2]Resultados '!DZ:IU,126,FALSE)</f>
        <v>#N/A</v>
      </c>
      <c r="E85" s="2" t="e">
        <f>VLOOKUP(A85,'[2]Resultados '!DZ:IP,121,FALSE)-Y85</f>
        <v>#N/A</v>
      </c>
      <c r="Y85" s="10">
        <f t="shared" si="1"/>
        <v>0</v>
      </c>
    </row>
    <row r="86" spans="1:25" ht="15.75" x14ac:dyDescent="0.25">
      <c r="A86" s="3">
        <v>83</v>
      </c>
      <c r="B86" s="4" t="e">
        <f>VLOOKUP(A86,'[2]Resultados '!DZ:IK,116,FALSE)</f>
        <v>#N/A</v>
      </c>
      <c r="C86" s="4" t="e">
        <f>VLOOKUP(A86,'[2]Resultados '!DZ:IL,117,FALSE)</f>
        <v>#N/A</v>
      </c>
      <c r="D86" s="3" t="e">
        <f>VLOOKUP(A86,'[2]Resultados '!DZ:IU,126,FALSE)</f>
        <v>#N/A</v>
      </c>
      <c r="E86" s="2" t="e">
        <f>VLOOKUP(A86,'[2]Resultados '!DZ:IP,121,FALSE)-Y86</f>
        <v>#N/A</v>
      </c>
      <c r="Y86" s="10">
        <f t="shared" si="1"/>
        <v>0</v>
      </c>
    </row>
    <row r="87" spans="1:25" ht="15.75" x14ac:dyDescent="0.25">
      <c r="A87" s="3">
        <v>84</v>
      </c>
      <c r="B87" s="4" t="e">
        <f>VLOOKUP(A87,'[2]Resultados '!DZ:IK,116,FALSE)</f>
        <v>#N/A</v>
      </c>
      <c r="C87" s="4" t="e">
        <f>VLOOKUP(A87,'[2]Resultados '!DZ:IL,117,FALSE)</f>
        <v>#N/A</v>
      </c>
      <c r="D87" s="3" t="e">
        <f>VLOOKUP(A87,'[2]Resultados '!DZ:IU,126,FALSE)</f>
        <v>#N/A</v>
      </c>
      <c r="E87" s="2" t="e">
        <f>VLOOKUP(A87,'[2]Resultados '!DZ:IP,121,FALSE)-Y87</f>
        <v>#N/A</v>
      </c>
      <c r="Y87" s="10">
        <f t="shared" si="1"/>
        <v>0</v>
      </c>
    </row>
    <row r="88" spans="1:25" ht="15.75" x14ac:dyDescent="0.25">
      <c r="A88" s="3">
        <v>85</v>
      </c>
      <c r="B88" s="4" t="e">
        <f>VLOOKUP(A88,'[2]Resultados '!DZ:IK,116,FALSE)</f>
        <v>#N/A</v>
      </c>
      <c r="C88" s="4" t="e">
        <f>VLOOKUP(A88,'[2]Resultados '!DZ:IL,117,FALSE)</f>
        <v>#N/A</v>
      </c>
      <c r="D88" s="3" t="e">
        <f>VLOOKUP(A88,'[2]Resultados '!DZ:IU,126,FALSE)</f>
        <v>#N/A</v>
      </c>
      <c r="E88" s="2" t="e">
        <f>VLOOKUP(A88,'[2]Resultados '!DZ:IP,121,FALSE)-Y88</f>
        <v>#N/A</v>
      </c>
      <c r="Y88" s="10">
        <f t="shared" si="1"/>
        <v>0</v>
      </c>
    </row>
    <row r="89" spans="1:25" ht="15.75" x14ac:dyDescent="0.25">
      <c r="A89" s="3">
        <v>86</v>
      </c>
      <c r="B89" s="4" t="e">
        <f>VLOOKUP(A89,'[2]Resultados '!DZ:IK,116,FALSE)</f>
        <v>#N/A</v>
      </c>
      <c r="C89" s="4" t="e">
        <f>VLOOKUP(A89,'[2]Resultados '!DZ:IL,117,FALSE)</f>
        <v>#N/A</v>
      </c>
      <c r="D89" s="3" t="e">
        <f>VLOOKUP(A89,'[2]Resultados '!DZ:IU,126,FALSE)</f>
        <v>#N/A</v>
      </c>
      <c r="E89" s="2" t="e">
        <f>VLOOKUP(A89,'[2]Resultados '!DZ:IP,121,FALSE)-Y89</f>
        <v>#N/A</v>
      </c>
      <c r="Y89" s="10">
        <f t="shared" si="1"/>
        <v>0</v>
      </c>
    </row>
    <row r="90" spans="1:25" ht="15.75" x14ac:dyDescent="0.25">
      <c r="A90" s="3">
        <v>87</v>
      </c>
      <c r="B90" s="4" t="e">
        <f>VLOOKUP(A90,'[2]Resultados '!DZ:IK,116,FALSE)</f>
        <v>#N/A</v>
      </c>
      <c r="C90" s="4" t="e">
        <f>VLOOKUP(A90,'[2]Resultados '!DZ:IL,117,FALSE)</f>
        <v>#N/A</v>
      </c>
      <c r="D90" s="3" t="e">
        <f>VLOOKUP(A90,'[2]Resultados '!DZ:IU,126,FALSE)</f>
        <v>#N/A</v>
      </c>
      <c r="E90" s="2" t="e">
        <f>VLOOKUP(A90,'[2]Resultados '!DZ:IP,121,FALSE)-Y90</f>
        <v>#N/A</v>
      </c>
      <c r="Y90" s="10">
        <f t="shared" si="1"/>
        <v>0</v>
      </c>
    </row>
    <row r="91" spans="1:25" ht="15.75" x14ac:dyDescent="0.25">
      <c r="A91" s="3">
        <v>88</v>
      </c>
      <c r="B91" s="4" t="e">
        <f>VLOOKUP(A91,'[2]Resultados '!DZ:IK,116,FALSE)</f>
        <v>#N/A</v>
      </c>
      <c r="C91" s="4" t="e">
        <f>VLOOKUP(A91,'[2]Resultados '!DZ:IL,117,FALSE)</f>
        <v>#N/A</v>
      </c>
      <c r="D91" s="3" t="e">
        <f>VLOOKUP(A91,'[2]Resultados '!DZ:IU,126,FALSE)</f>
        <v>#N/A</v>
      </c>
      <c r="E91" s="2" t="e">
        <f>VLOOKUP(A91,'[2]Resultados '!DZ:IP,121,FALSE)-Y91</f>
        <v>#N/A</v>
      </c>
      <c r="Y91" s="10">
        <f t="shared" si="1"/>
        <v>0</v>
      </c>
    </row>
    <row r="92" spans="1:25" ht="15.75" x14ac:dyDescent="0.25">
      <c r="A92" s="3">
        <v>89</v>
      </c>
      <c r="B92" s="4" t="e">
        <f>VLOOKUP(A92,'[2]Resultados '!DZ:IK,116,FALSE)</f>
        <v>#N/A</v>
      </c>
      <c r="C92" s="4" t="e">
        <f>VLOOKUP(A92,'[2]Resultados '!DZ:IL,117,FALSE)</f>
        <v>#N/A</v>
      </c>
      <c r="D92" s="3" t="e">
        <f>VLOOKUP(A92,'[2]Resultados '!DZ:IU,126,FALSE)</f>
        <v>#N/A</v>
      </c>
      <c r="E92" s="2" t="e">
        <f>VLOOKUP(A92,'[2]Resultados '!DZ:IP,121,FALSE)-Y92</f>
        <v>#N/A</v>
      </c>
      <c r="Y92" s="10">
        <f t="shared" si="1"/>
        <v>0</v>
      </c>
    </row>
    <row r="93" spans="1:25" ht="15.75" x14ac:dyDescent="0.25">
      <c r="A93" s="3">
        <v>90</v>
      </c>
      <c r="B93" s="4" t="e">
        <f>VLOOKUP(A93,'[2]Resultados '!DZ:IK,116,FALSE)</f>
        <v>#N/A</v>
      </c>
      <c r="C93" s="4" t="e">
        <f>VLOOKUP(A93,'[2]Resultados '!DZ:IL,117,FALSE)</f>
        <v>#N/A</v>
      </c>
      <c r="D93" s="3" t="e">
        <f>VLOOKUP(A93,'[2]Resultados '!DZ:IU,126,FALSE)</f>
        <v>#N/A</v>
      </c>
      <c r="E93" s="2" t="e">
        <f>VLOOKUP(A93,'[2]Resultados '!DZ:IP,121,FALSE)-Y93</f>
        <v>#N/A</v>
      </c>
      <c r="Y93" s="10">
        <f t="shared" si="1"/>
        <v>0</v>
      </c>
    </row>
    <row r="94" spans="1:25" ht="15.75" x14ac:dyDescent="0.25">
      <c r="A94" s="3">
        <v>91</v>
      </c>
      <c r="B94" s="4" t="e">
        <f>VLOOKUP(A94,'[2]Resultados '!DZ:IK,116,FALSE)</f>
        <v>#N/A</v>
      </c>
      <c r="C94" s="4" t="e">
        <f>VLOOKUP(A94,'[2]Resultados '!DZ:IL,117,FALSE)</f>
        <v>#N/A</v>
      </c>
      <c r="D94" s="3" t="e">
        <f>VLOOKUP(A94,'[2]Resultados '!DZ:IU,126,FALSE)</f>
        <v>#N/A</v>
      </c>
      <c r="E94" s="2" t="e">
        <f>VLOOKUP(A94,'[2]Resultados '!DZ:IP,121,FALSE)-Y94</f>
        <v>#N/A</v>
      </c>
      <c r="Y94" s="10">
        <f t="shared" si="1"/>
        <v>0</v>
      </c>
    </row>
    <row r="95" spans="1:25" ht="15.75" x14ac:dyDescent="0.25">
      <c r="A95" s="3">
        <v>92</v>
      </c>
      <c r="B95" s="4" t="e">
        <f>VLOOKUP(A95,'[2]Resultados '!DZ:IK,116,FALSE)</f>
        <v>#N/A</v>
      </c>
      <c r="C95" s="4" t="e">
        <f>VLOOKUP(A95,'[2]Resultados '!DZ:IL,117,FALSE)</f>
        <v>#N/A</v>
      </c>
      <c r="D95" s="3" t="e">
        <f>VLOOKUP(A95,'[2]Resultados '!DZ:IU,126,FALSE)</f>
        <v>#N/A</v>
      </c>
      <c r="E95" s="2" t="e">
        <f>VLOOKUP(A95,'[2]Resultados '!DZ:IP,121,FALSE)-Y95</f>
        <v>#N/A</v>
      </c>
      <c r="Y95" s="10">
        <f t="shared" si="1"/>
        <v>0</v>
      </c>
    </row>
    <row r="96" spans="1:25" ht="15.75" x14ac:dyDescent="0.25">
      <c r="A96" s="3">
        <v>93</v>
      </c>
      <c r="B96" s="4" t="e">
        <f>VLOOKUP(A96,'[2]Resultados '!DZ:IK,116,FALSE)</f>
        <v>#N/A</v>
      </c>
      <c r="C96" s="4" t="e">
        <f>VLOOKUP(A96,'[2]Resultados '!DZ:IL,117,FALSE)</f>
        <v>#N/A</v>
      </c>
      <c r="D96" s="3" t="e">
        <f>VLOOKUP(A96,'[2]Resultados '!DZ:IU,126,FALSE)</f>
        <v>#N/A</v>
      </c>
      <c r="E96" s="2" t="e">
        <f>VLOOKUP(A96,'[2]Resultados '!DZ:IP,121,FALSE)-Y96</f>
        <v>#N/A</v>
      </c>
      <c r="Y96" s="10">
        <f t="shared" si="1"/>
        <v>0</v>
      </c>
    </row>
    <row r="97" spans="1:25" ht="15.75" x14ac:dyDescent="0.25">
      <c r="A97" s="3">
        <v>94</v>
      </c>
      <c r="B97" s="4" t="e">
        <f>VLOOKUP(A97,'[2]Resultados '!DZ:IK,116,FALSE)</f>
        <v>#N/A</v>
      </c>
      <c r="C97" s="4" t="e">
        <f>VLOOKUP(A97,'[2]Resultados '!DZ:IL,117,FALSE)</f>
        <v>#N/A</v>
      </c>
      <c r="D97" s="3" t="e">
        <f>VLOOKUP(A97,'[2]Resultados '!DZ:IU,126,FALSE)</f>
        <v>#N/A</v>
      </c>
      <c r="E97" s="2" t="e">
        <f>VLOOKUP(A97,'[2]Resultados '!DZ:IP,121,FALSE)-Y97</f>
        <v>#N/A</v>
      </c>
      <c r="Y97" s="10">
        <f t="shared" si="1"/>
        <v>0</v>
      </c>
    </row>
    <row r="98" spans="1:25" ht="15.75" x14ac:dyDescent="0.25">
      <c r="A98" s="3">
        <v>95</v>
      </c>
      <c r="B98" s="4" t="e">
        <f>VLOOKUP(A98,'[2]Resultados '!DZ:IK,116,FALSE)</f>
        <v>#N/A</v>
      </c>
      <c r="C98" s="4" t="e">
        <f>VLOOKUP(A98,'[2]Resultados '!DZ:IL,117,FALSE)</f>
        <v>#N/A</v>
      </c>
      <c r="D98" s="3" t="e">
        <f>VLOOKUP(A98,'[2]Resultados '!DZ:IU,126,FALSE)</f>
        <v>#N/A</v>
      </c>
      <c r="E98" s="2" t="e">
        <f>VLOOKUP(A98,'[2]Resultados '!DZ:IP,121,FALSE)-Y98</f>
        <v>#N/A</v>
      </c>
      <c r="Y98" s="10">
        <f t="shared" si="1"/>
        <v>0</v>
      </c>
    </row>
    <row r="99" spans="1:25" ht="15.75" x14ac:dyDescent="0.25">
      <c r="A99" s="3">
        <v>96</v>
      </c>
      <c r="B99" s="4" t="e">
        <f>VLOOKUP(A99,'[2]Resultados '!DZ:IK,116,FALSE)</f>
        <v>#N/A</v>
      </c>
      <c r="C99" s="4" t="e">
        <f>VLOOKUP(A99,'[2]Resultados '!DZ:IL,117,FALSE)</f>
        <v>#N/A</v>
      </c>
      <c r="D99" s="3" t="e">
        <f>VLOOKUP(A99,'[2]Resultados '!DZ:IU,126,FALSE)</f>
        <v>#N/A</v>
      </c>
      <c r="E99" s="2" t="e">
        <f>VLOOKUP(A99,'[2]Resultados '!DZ:IP,121,FALSE)-Y99</f>
        <v>#N/A</v>
      </c>
      <c r="Y99" s="10">
        <f t="shared" si="1"/>
        <v>0</v>
      </c>
    </row>
    <row r="100" spans="1:25" ht="15.75" x14ac:dyDescent="0.25">
      <c r="A100" s="3">
        <v>97</v>
      </c>
      <c r="B100" s="4" t="e">
        <f>VLOOKUP(A100,'[2]Resultados '!DZ:IK,116,FALSE)</f>
        <v>#N/A</v>
      </c>
      <c r="C100" s="4" t="e">
        <f>VLOOKUP(A100,'[2]Resultados '!DZ:IL,117,FALSE)</f>
        <v>#N/A</v>
      </c>
      <c r="D100" s="3" t="e">
        <f>VLOOKUP(A100,'[2]Resultados '!DZ:IU,126,FALSE)</f>
        <v>#N/A</v>
      </c>
      <c r="E100" s="2" t="e">
        <f>VLOOKUP(A100,'[2]Resultados '!DZ:IP,121,FALSE)-Y100</f>
        <v>#N/A</v>
      </c>
      <c r="Y100" s="10">
        <f t="shared" si="1"/>
        <v>0</v>
      </c>
    </row>
    <row r="101" spans="1:25" ht="15.75" x14ac:dyDescent="0.25">
      <c r="A101" s="3">
        <v>98</v>
      </c>
      <c r="B101" s="4" t="e">
        <f>VLOOKUP(A101,'[2]Resultados '!DZ:IK,116,FALSE)</f>
        <v>#N/A</v>
      </c>
      <c r="C101" s="4" t="e">
        <f>VLOOKUP(A101,'[2]Resultados '!DZ:IL,117,FALSE)</f>
        <v>#N/A</v>
      </c>
      <c r="D101" s="3" t="e">
        <f>VLOOKUP(A101,'[2]Resultados '!DZ:IU,126,FALSE)</f>
        <v>#N/A</v>
      </c>
      <c r="E101" s="2" t="e">
        <f>VLOOKUP(A101,'[2]Resultados '!DZ:IP,121,FALSE)-Y101</f>
        <v>#N/A</v>
      </c>
      <c r="Y101" s="10">
        <f t="shared" si="1"/>
        <v>0</v>
      </c>
    </row>
    <row r="102" spans="1:25" ht="15.75" x14ac:dyDescent="0.25">
      <c r="A102" s="3">
        <v>99</v>
      </c>
      <c r="B102" s="4" t="e">
        <f>VLOOKUP(A102,'[2]Resultados '!DZ:IK,116,FALSE)</f>
        <v>#N/A</v>
      </c>
      <c r="C102" s="4" t="e">
        <f>VLOOKUP(A102,'[2]Resultados '!DZ:IL,117,FALSE)</f>
        <v>#N/A</v>
      </c>
      <c r="D102" s="3" t="e">
        <f>VLOOKUP(A102,'[2]Resultados '!DZ:IU,126,FALSE)</f>
        <v>#N/A</v>
      </c>
      <c r="E102" s="2" t="e">
        <f>VLOOKUP(A102,'[2]Resultados '!DZ:IP,121,FALSE)-Y102</f>
        <v>#N/A</v>
      </c>
      <c r="Y102" s="10">
        <f t="shared" si="1"/>
        <v>0</v>
      </c>
    </row>
    <row r="103" spans="1:25" ht="15.75" x14ac:dyDescent="0.25">
      <c r="A103" s="3">
        <v>100</v>
      </c>
      <c r="B103" s="4" t="e">
        <f>VLOOKUP(A103,'[2]Resultados '!DZ:IK,116,FALSE)</f>
        <v>#N/A</v>
      </c>
      <c r="C103" s="4" t="e">
        <f>VLOOKUP(A103,'[2]Resultados '!DZ:IL,117,FALSE)</f>
        <v>#N/A</v>
      </c>
      <c r="D103" s="3" t="e">
        <f>VLOOKUP(A103,'[2]Resultados '!DZ:IU,126,FALSE)</f>
        <v>#N/A</v>
      </c>
      <c r="E103" s="2" t="e">
        <f>VLOOKUP(A103,'[2]Resultados '!DZ:IP,121,FALSE)-Y103</f>
        <v>#N/A</v>
      </c>
      <c r="Y103" s="10">
        <f t="shared" si="1"/>
        <v>0</v>
      </c>
    </row>
    <row r="104" spans="1:25" x14ac:dyDescent="0.25">
      <c r="Y104" s="10">
        <f t="shared" si="1"/>
        <v>0</v>
      </c>
    </row>
  </sheetData>
  <sheetProtection selectLockedCells="1" selectUnlockedCells="1"/>
  <mergeCells count="8">
    <mergeCell ref="A1:E1"/>
    <mergeCell ref="G1:K1"/>
    <mergeCell ref="M1:Q1"/>
    <mergeCell ref="S1:W1"/>
    <mergeCell ref="A2:E2"/>
    <mergeCell ref="G2:K2"/>
    <mergeCell ref="M2:Q2"/>
    <mergeCell ref="S2:W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U117"/>
  <sheetViews>
    <sheetView tabSelected="1" workbookViewId="0">
      <pane ySplit="1" topLeftCell="A2" activePane="bottomLeft" state="frozen"/>
      <selection pane="bottomLeft" activeCell="C22" sqref="C22"/>
    </sheetView>
  </sheetViews>
  <sheetFormatPr baseColWidth="10" defaultRowHeight="15" x14ac:dyDescent="0.25"/>
  <cols>
    <col min="1" max="1" width="5.5703125" customWidth="1"/>
    <col min="2" max="2" width="19.28515625" customWidth="1"/>
    <col min="3" max="3" width="25.7109375" customWidth="1"/>
    <col min="4" max="4" width="10.7109375" customWidth="1"/>
    <col min="5" max="5" width="1.28515625" customWidth="1"/>
    <col min="6" max="6" width="5.5703125" customWidth="1"/>
    <col min="7" max="7" width="19.28515625" customWidth="1"/>
    <col min="8" max="8" width="25.7109375" customWidth="1"/>
    <col min="9" max="9" width="10.7109375" customWidth="1"/>
    <col min="10" max="10" width="1.7109375" customWidth="1"/>
    <col min="11" max="11" width="4.7109375" bestFit="1" customWidth="1"/>
    <col min="12" max="12" width="18.85546875" customWidth="1"/>
    <col min="13" max="13" width="25.7109375" customWidth="1"/>
    <col min="14" max="14" width="11.28515625" customWidth="1"/>
    <col min="15" max="15" width="2" customWidth="1"/>
    <col min="16" max="16" width="4.7109375" bestFit="1" customWidth="1"/>
    <col min="17" max="17" width="19.28515625" customWidth="1"/>
    <col min="18" max="18" width="25.7109375" customWidth="1"/>
    <col min="19" max="19" width="11" customWidth="1"/>
    <col min="21" max="21" width="0" hidden="1" customWidth="1"/>
  </cols>
  <sheetData>
    <row r="1" spans="1:21" ht="19.5" thickBot="1" x14ac:dyDescent="0.35">
      <c r="A1" s="31" t="s">
        <v>0</v>
      </c>
      <c r="B1" s="32"/>
      <c r="C1" s="32"/>
      <c r="D1" s="32"/>
      <c r="F1" s="33" t="s">
        <v>1</v>
      </c>
      <c r="G1" s="34"/>
      <c r="H1" s="34"/>
      <c r="I1" s="35"/>
      <c r="K1" s="36" t="s">
        <v>2</v>
      </c>
      <c r="L1" s="37"/>
      <c r="M1" s="37"/>
      <c r="N1" s="38"/>
      <c r="P1" s="33" t="s">
        <v>3</v>
      </c>
      <c r="Q1" s="34"/>
      <c r="R1" s="34"/>
      <c r="S1" s="35"/>
    </row>
    <row r="2" spans="1:21" ht="16.5" thickBot="1" x14ac:dyDescent="0.3">
      <c r="A2" s="28" t="s">
        <v>11</v>
      </c>
      <c r="B2" s="29"/>
      <c r="C2" s="29"/>
      <c r="D2" s="30"/>
      <c r="F2" s="28" t="s">
        <v>12</v>
      </c>
      <c r="G2" s="29"/>
      <c r="H2" s="29"/>
      <c r="I2" s="30"/>
      <c r="K2" s="28" t="s">
        <v>11</v>
      </c>
      <c r="L2" s="29"/>
      <c r="M2" s="29"/>
      <c r="N2" s="30"/>
      <c r="P2" s="28" t="s">
        <v>12</v>
      </c>
      <c r="Q2" s="29"/>
      <c r="R2" s="29"/>
      <c r="S2" s="30"/>
      <c r="U2" s="2">
        <f>[2]Cronometraje!A26</f>
        <v>3.5266203703703702E-2</v>
      </c>
    </row>
    <row r="3" spans="1:21" x14ac:dyDescent="0.25">
      <c r="A3" s="1" t="s">
        <v>6</v>
      </c>
      <c r="B3" s="1" t="s">
        <v>7</v>
      </c>
      <c r="C3" s="1" t="s">
        <v>8</v>
      </c>
      <c r="D3" s="1" t="s">
        <v>10</v>
      </c>
      <c r="F3" s="1" t="s">
        <v>6</v>
      </c>
      <c r="G3" s="1" t="s">
        <v>7</v>
      </c>
      <c r="H3" s="1" t="s">
        <v>8</v>
      </c>
      <c r="I3" s="1" t="s">
        <v>10</v>
      </c>
      <c r="K3" s="1" t="s">
        <v>6</v>
      </c>
      <c r="L3" s="1" t="s">
        <v>7</v>
      </c>
      <c r="M3" s="1" t="s">
        <v>8</v>
      </c>
      <c r="N3" s="1" t="s">
        <v>10</v>
      </c>
      <c r="P3" s="1" t="s">
        <v>6</v>
      </c>
      <c r="Q3" s="1" t="s">
        <v>7</v>
      </c>
      <c r="R3" s="1" t="s">
        <v>8</v>
      </c>
      <c r="S3" s="1" t="s">
        <v>10</v>
      </c>
      <c r="U3" s="10">
        <f>U2</f>
        <v>3.5266203703703702E-2</v>
      </c>
    </row>
    <row r="4" spans="1:21" ht="15.75" x14ac:dyDescent="0.25">
      <c r="A4" s="3">
        <v>1</v>
      </c>
      <c r="B4" s="4" t="s">
        <v>37</v>
      </c>
      <c r="C4" s="4" t="s">
        <v>38</v>
      </c>
      <c r="D4" s="2">
        <v>41728.076782407406</v>
      </c>
      <c r="F4" s="3">
        <v>1</v>
      </c>
      <c r="G4" s="4" t="s">
        <v>61</v>
      </c>
      <c r="H4" s="4" t="s">
        <v>62</v>
      </c>
      <c r="I4" s="2">
        <v>41728.102476851855</v>
      </c>
      <c r="K4" s="3">
        <v>1</v>
      </c>
      <c r="L4" s="4" t="e">
        <v>#N/A</v>
      </c>
      <c r="M4" s="4" t="e">
        <v>#N/A</v>
      </c>
      <c r="N4" s="2" t="e">
        <v>#N/A</v>
      </c>
      <c r="P4" s="3">
        <v>1</v>
      </c>
      <c r="Q4" s="4" t="e">
        <v>#N/A</v>
      </c>
      <c r="R4" s="4" t="e">
        <v>#N/A</v>
      </c>
      <c r="S4" s="2" t="e">
        <v>#N/A</v>
      </c>
      <c r="U4" s="10">
        <f t="shared" ref="U4:U67" si="0">U3</f>
        <v>3.5266203703703702E-2</v>
      </c>
    </row>
    <row r="5" spans="1:21" ht="15.75" x14ac:dyDescent="0.25">
      <c r="A5" s="3">
        <v>2</v>
      </c>
      <c r="B5" s="4" t="s">
        <v>101</v>
      </c>
      <c r="C5" s="4" t="s">
        <v>102</v>
      </c>
      <c r="D5" s="2">
        <v>41728.095868055556</v>
      </c>
      <c r="F5" s="3">
        <v>2</v>
      </c>
      <c r="G5" s="4" t="e">
        <v>#N/A</v>
      </c>
      <c r="H5" s="4" t="e">
        <v>#N/A</v>
      </c>
      <c r="I5" s="2" t="e">
        <v>#N/A</v>
      </c>
      <c r="K5" s="3">
        <v>2</v>
      </c>
      <c r="L5" s="4" t="e">
        <v>#N/A</v>
      </c>
      <c r="M5" s="4" t="e">
        <v>#N/A</v>
      </c>
      <c r="N5" s="2" t="e">
        <v>#N/A</v>
      </c>
      <c r="P5" s="3">
        <v>2</v>
      </c>
      <c r="Q5" s="4" t="e">
        <v>#N/A</v>
      </c>
      <c r="R5" s="4" t="e">
        <v>#N/A</v>
      </c>
      <c r="S5" s="2" t="e">
        <v>#N/A</v>
      </c>
      <c r="U5" s="10">
        <f t="shared" si="0"/>
        <v>3.5266203703703702E-2</v>
      </c>
    </row>
    <row r="6" spans="1:21" ht="15.75" x14ac:dyDescent="0.25">
      <c r="A6" s="3">
        <v>3</v>
      </c>
      <c r="B6" s="4" t="s">
        <v>37</v>
      </c>
      <c r="C6" s="4" t="s">
        <v>151</v>
      </c>
      <c r="D6" s="2">
        <v>41728.116053240738</v>
      </c>
      <c r="F6" s="3">
        <v>3</v>
      </c>
      <c r="G6" s="4" t="e">
        <v>#N/A</v>
      </c>
      <c r="H6" s="4" t="e">
        <v>#N/A</v>
      </c>
      <c r="I6" s="2" t="e">
        <v>#N/A</v>
      </c>
      <c r="K6" s="3">
        <v>3</v>
      </c>
      <c r="L6" s="4" t="e">
        <v>#N/A</v>
      </c>
      <c r="M6" s="4" t="e">
        <v>#N/A</v>
      </c>
      <c r="N6" s="2" t="e">
        <v>#N/A</v>
      </c>
      <c r="P6" s="3">
        <v>3</v>
      </c>
      <c r="Q6" s="4" t="e">
        <v>#N/A</v>
      </c>
      <c r="R6" s="4" t="e">
        <v>#N/A</v>
      </c>
      <c r="S6" s="2" t="e">
        <v>#N/A</v>
      </c>
      <c r="U6" s="10">
        <f t="shared" si="0"/>
        <v>3.5266203703703702E-2</v>
      </c>
    </row>
    <row r="7" spans="1:21" ht="15.75" x14ac:dyDescent="0.25">
      <c r="A7" s="3">
        <v>4</v>
      </c>
      <c r="B7" s="4" t="e">
        <v>#N/A</v>
      </c>
      <c r="C7" s="4" t="e">
        <v>#N/A</v>
      </c>
      <c r="D7" s="2" t="e">
        <v>#N/A</v>
      </c>
      <c r="F7" s="3">
        <v>4</v>
      </c>
      <c r="G7" s="4" t="e">
        <v>#N/A</v>
      </c>
      <c r="H7" s="4" t="e">
        <v>#N/A</v>
      </c>
      <c r="I7" s="2" t="e">
        <v>#N/A</v>
      </c>
      <c r="K7" s="3">
        <v>4</v>
      </c>
      <c r="L7" s="4" t="e">
        <v>#N/A</v>
      </c>
      <c r="M7" s="4" t="e">
        <v>#N/A</v>
      </c>
      <c r="N7" s="2" t="e">
        <v>#N/A</v>
      </c>
      <c r="P7" s="3">
        <v>4</v>
      </c>
      <c r="Q7" s="4" t="e">
        <v>#N/A</v>
      </c>
      <c r="R7" s="4" t="e">
        <v>#N/A</v>
      </c>
      <c r="S7" s="2" t="e">
        <v>#N/A</v>
      </c>
      <c r="U7" s="10">
        <f t="shared" si="0"/>
        <v>3.5266203703703702E-2</v>
      </c>
    </row>
    <row r="8" spans="1:21" ht="15.75" x14ac:dyDescent="0.25">
      <c r="A8" s="3">
        <v>5</v>
      </c>
      <c r="B8" s="4" t="e">
        <v>#N/A</v>
      </c>
      <c r="C8" s="4" t="e">
        <v>#N/A</v>
      </c>
      <c r="D8" s="2" t="e">
        <v>#N/A</v>
      </c>
      <c r="F8" s="3">
        <v>5</v>
      </c>
      <c r="G8" s="4" t="e">
        <v>#N/A</v>
      </c>
      <c r="H8" s="4" t="e">
        <v>#N/A</v>
      </c>
      <c r="I8" s="2" t="e">
        <v>#N/A</v>
      </c>
      <c r="K8" s="3">
        <v>5</v>
      </c>
      <c r="L8" s="4" t="e">
        <v>#N/A</v>
      </c>
      <c r="M8" s="4" t="e">
        <v>#N/A</v>
      </c>
      <c r="N8" s="2" t="e">
        <v>#N/A</v>
      </c>
      <c r="P8" s="3">
        <v>5</v>
      </c>
      <c r="Q8" s="4" t="e">
        <v>#N/A</v>
      </c>
      <c r="R8" s="4" t="e">
        <v>#N/A</v>
      </c>
      <c r="S8" s="2" t="e">
        <v>#N/A</v>
      </c>
      <c r="U8" s="10">
        <f t="shared" si="0"/>
        <v>3.5266203703703702E-2</v>
      </c>
    </row>
    <row r="9" spans="1:21" ht="15.75" x14ac:dyDescent="0.25">
      <c r="A9" s="3">
        <v>6</v>
      </c>
      <c r="B9" s="4" t="e">
        <v>#N/A</v>
      </c>
      <c r="C9" s="4" t="e">
        <v>#N/A</v>
      </c>
      <c r="D9" s="2" t="e">
        <v>#N/A</v>
      </c>
      <c r="F9" s="8"/>
      <c r="G9" s="9"/>
      <c r="H9" s="9"/>
      <c r="I9" s="9"/>
      <c r="K9" s="8"/>
      <c r="L9" s="9"/>
      <c r="M9" s="9"/>
      <c r="N9" s="9"/>
      <c r="P9" s="8"/>
      <c r="Q9" s="9"/>
      <c r="R9" s="9"/>
      <c r="S9" s="9"/>
      <c r="U9" s="10">
        <f t="shared" si="0"/>
        <v>3.5266203703703702E-2</v>
      </c>
    </row>
    <row r="10" spans="1:21" ht="15.75" x14ac:dyDescent="0.25">
      <c r="A10" s="3">
        <v>7</v>
      </c>
      <c r="B10" s="4" t="e">
        <v>#N/A</v>
      </c>
      <c r="C10" s="4" t="e">
        <v>#N/A</v>
      </c>
      <c r="D10" s="2" t="e">
        <v>#N/A</v>
      </c>
      <c r="F10" s="8"/>
      <c r="G10" s="9"/>
      <c r="H10" s="9"/>
      <c r="I10" s="9"/>
      <c r="K10" s="8"/>
      <c r="L10" s="9"/>
      <c r="M10" s="9"/>
      <c r="N10" s="9"/>
      <c r="P10" s="8"/>
      <c r="Q10" s="9"/>
      <c r="R10" s="9"/>
      <c r="S10" s="9"/>
      <c r="U10" s="10">
        <f t="shared" si="0"/>
        <v>3.5266203703703702E-2</v>
      </c>
    </row>
    <row r="11" spans="1:21" ht="15.75" x14ac:dyDescent="0.25">
      <c r="A11" s="3">
        <v>8</v>
      </c>
      <c r="B11" s="4" t="e">
        <v>#N/A</v>
      </c>
      <c r="C11" s="4" t="e">
        <v>#N/A</v>
      </c>
      <c r="D11" s="2" t="e">
        <v>#N/A</v>
      </c>
      <c r="F11" s="8"/>
      <c r="G11" s="9"/>
      <c r="H11" s="9"/>
      <c r="I11" s="9"/>
      <c r="K11" s="8"/>
      <c r="L11" s="9"/>
      <c r="M11" s="9"/>
      <c r="N11" s="9"/>
      <c r="P11" s="8"/>
      <c r="Q11" s="9"/>
      <c r="R11" s="9"/>
      <c r="S11" s="9"/>
      <c r="U11" s="10">
        <f t="shared" si="0"/>
        <v>3.5266203703703702E-2</v>
      </c>
    </row>
    <row r="12" spans="1:21" ht="15.75" x14ac:dyDescent="0.25">
      <c r="A12" s="3">
        <v>9</v>
      </c>
      <c r="B12" s="4" t="e">
        <v>#N/A</v>
      </c>
      <c r="C12" s="4" t="e">
        <v>#N/A</v>
      </c>
      <c r="D12" s="2" t="e">
        <v>#N/A</v>
      </c>
      <c r="F12" s="8"/>
      <c r="G12" s="9"/>
      <c r="H12" s="9"/>
      <c r="I12" s="9"/>
      <c r="K12" s="8"/>
      <c r="L12" s="9"/>
      <c r="M12" s="9"/>
      <c r="N12" s="9"/>
      <c r="P12" s="8"/>
      <c r="Q12" s="9"/>
      <c r="R12" s="9"/>
      <c r="S12" s="9"/>
      <c r="U12" s="10">
        <f t="shared" si="0"/>
        <v>3.5266203703703702E-2</v>
      </c>
    </row>
    <row r="13" spans="1:21" ht="15.75" x14ac:dyDescent="0.25">
      <c r="A13" s="3">
        <v>10</v>
      </c>
      <c r="B13" s="4" t="e">
        <v>#N/A</v>
      </c>
      <c r="C13" s="4" t="e">
        <v>#N/A</v>
      </c>
      <c r="D13" s="2" t="e">
        <v>#N/A</v>
      </c>
      <c r="F13" s="8"/>
      <c r="G13" s="9"/>
      <c r="H13" s="9"/>
      <c r="I13" s="9"/>
      <c r="K13" s="8"/>
      <c r="L13" s="9"/>
      <c r="M13" s="9"/>
      <c r="N13" s="9"/>
      <c r="P13" s="8"/>
      <c r="Q13" s="9"/>
      <c r="R13" s="9"/>
      <c r="S13" s="9"/>
      <c r="U13" s="10">
        <f t="shared" si="0"/>
        <v>3.5266203703703702E-2</v>
      </c>
    </row>
    <row r="14" spans="1:21" ht="12.75" customHeight="1" thickBot="1" x14ac:dyDescent="0.3">
      <c r="U14" s="10">
        <f t="shared" si="0"/>
        <v>3.5266203703703702E-2</v>
      </c>
    </row>
    <row r="15" spans="1:21" ht="16.5" thickBot="1" x14ac:dyDescent="0.3">
      <c r="A15" s="28" t="s">
        <v>13</v>
      </c>
      <c r="B15" s="29"/>
      <c r="C15" s="29"/>
      <c r="D15" s="30"/>
      <c r="F15" s="28" t="s">
        <v>14</v>
      </c>
      <c r="G15" s="29"/>
      <c r="H15" s="29"/>
      <c r="I15" s="30"/>
      <c r="K15" s="28" t="s">
        <v>13</v>
      </c>
      <c r="L15" s="29"/>
      <c r="M15" s="29"/>
      <c r="N15" s="30"/>
      <c r="P15" s="28" t="s">
        <v>14</v>
      </c>
      <c r="Q15" s="29"/>
      <c r="R15" s="29"/>
      <c r="S15" s="30"/>
      <c r="U15" s="10">
        <f t="shared" si="0"/>
        <v>3.5266203703703702E-2</v>
      </c>
    </row>
    <row r="16" spans="1:21" x14ac:dyDescent="0.25">
      <c r="A16" s="1" t="s">
        <v>6</v>
      </c>
      <c r="B16" s="1" t="s">
        <v>7</v>
      </c>
      <c r="C16" s="1" t="s">
        <v>8</v>
      </c>
      <c r="D16" s="1" t="s">
        <v>10</v>
      </c>
      <c r="F16" s="1" t="s">
        <v>6</v>
      </c>
      <c r="G16" s="1" t="s">
        <v>7</v>
      </c>
      <c r="H16" s="1" t="s">
        <v>8</v>
      </c>
      <c r="I16" s="1" t="s">
        <v>10</v>
      </c>
      <c r="K16" s="1" t="s">
        <v>6</v>
      </c>
      <c r="L16" s="1" t="s">
        <v>7</v>
      </c>
      <c r="M16" s="1" t="s">
        <v>8</v>
      </c>
      <c r="N16" s="1" t="s">
        <v>10</v>
      </c>
      <c r="P16" s="1" t="s">
        <v>6</v>
      </c>
      <c r="Q16" s="1" t="s">
        <v>7</v>
      </c>
      <c r="R16" s="1" t="s">
        <v>8</v>
      </c>
      <c r="S16" s="1" t="s">
        <v>10</v>
      </c>
      <c r="U16" s="10">
        <f t="shared" si="0"/>
        <v>3.5266203703703702E-2</v>
      </c>
    </row>
    <row r="17" spans="1:21" ht="15.75" x14ac:dyDescent="0.25">
      <c r="A17" s="3">
        <v>1</v>
      </c>
      <c r="B17" s="4" t="s">
        <v>46</v>
      </c>
      <c r="C17" s="4" t="s">
        <v>47</v>
      </c>
      <c r="D17" s="2">
        <v>41728.078750000001</v>
      </c>
      <c r="F17" s="3">
        <v>1</v>
      </c>
      <c r="G17" s="4" t="s">
        <v>99</v>
      </c>
      <c r="H17" s="4" t="s">
        <v>100</v>
      </c>
      <c r="I17" s="2">
        <v>41728.095613425925</v>
      </c>
      <c r="K17" s="3">
        <v>1</v>
      </c>
      <c r="L17" s="4" t="e">
        <v>#N/A</v>
      </c>
      <c r="M17" s="4" t="e">
        <v>#N/A</v>
      </c>
      <c r="N17" s="2" t="e">
        <v>#N/A</v>
      </c>
      <c r="P17" s="3">
        <v>1</v>
      </c>
      <c r="Q17" s="4" t="e">
        <v>#N/A</v>
      </c>
      <c r="R17" s="4" t="e">
        <v>#N/A</v>
      </c>
      <c r="S17" s="2" t="e">
        <v>#N/A</v>
      </c>
      <c r="U17" s="10">
        <f t="shared" si="0"/>
        <v>3.5266203703703702E-2</v>
      </c>
    </row>
    <row r="18" spans="1:21" ht="15.75" x14ac:dyDescent="0.25">
      <c r="A18" s="3">
        <v>2</v>
      </c>
      <c r="B18" s="4" t="s">
        <v>54</v>
      </c>
      <c r="C18" s="4" t="s">
        <v>55</v>
      </c>
      <c r="D18" s="2">
        <v>41728.080613425926</v>
      </c>
      <c r="F18" s="3">
        <v>2</v>
      </c>
      <c r="G18" s="4" t="e">
        <v>#N/A</v>
      </c>
      <c r="H18" s="4" t="e">
        <v>#N/A</v>
      </c>
      <c r="I18" s="2" t="e">
        <v>#N/A</v>
      </c>
      <c r="K18" s="3">
        <v>2</v>
      </c>
      <c r="L18" s="4" t="e">
        <v>#N/A</v>
      </c>
      <c r="M18" s="4" t="e">
        <v>#N/A</v>
      </c>
      <c r="N18" s="2" t="e">
        <v>#N/A</v>
      </c>
      <c r="P18" s="3">
        <v>2</v>
      </c>
      <c r="Q18" s="4" t="e">
        <v>#N/A</v>
      </c>
      <c r="R18" s="4" t="e">
        <v>#N/A</v>
      </c>
      <c r="S18" s="2" t="e">
        <v>#N/A</v>
      </c>
      <c r="U18" s="10">
        <f t="shared" si="0"/>
        <v>3.5266203703703702E-2</v>
      </c>
    </row>
    <row r="19" spans="1:21" ht="15.75" x14ac:dyDescent="0.25">
      <c r="A19" s="3">
        <v>3</v>
      </c>
      <c r="B19" s="4" t="s">
        <v>59</v>
      </c>
      <c r="C19" s="4" t="s">
        <v>81</v>
      </c>
      <c r="D19" s="2">
        <v>41728.088379629633</v>
      </c>
      <c r="F19" s="3">
        <v>3</v>
      </c>
      <c r="G19" s="4" t="e">
        <v>#N/A</v>
      </c>
      <c r="H19" s="4" t="e">
        <v>#N/A</v>
      </c>
      <c r="I19" s="2" t="e">
        <v>#N/A</v>
      </c>
      <c r="K19" s="3">
        <v>3</v>
      </c>
      <c r="L19" s="4" t="e">
        <v>#N/A</v>
      </c>
      <c r="M19" s="4" t="e">
        <v>#N/A</v>
      </c>
      <c r="N19" s="2" t="e">
        <v>#N/A</v>
      </c>
      <c r="P19" s="3">
        <v>3</v>
      </c>
      <c r="Q19" s="4" t="e">
        <v>#N/A</v>
      </c>
      <c r="R19" s="4" t="e">
        <v>#N/A</v>
      </c>
      <c r="S19" s="2" t="e">
        <v>#N/A</v>
      </c>
      <c r="U19" s="10">
        <f t="shared" si="0"/>
        <v>3.5266203703703702E-2</v>
      </c>
    </row>
    <row r="20" spans="1:21" ht="15.75" x14ac:dyDescent="0.25">
      <c r="A20" s="3">
        <v>4</v>
      </c>
      <c r="B20" s="4" t="s">
        <v>115</v>
      </c>
      <c r="C20" s="4" t="s">
        <v>116</v>
      </c>
      <c r="D20" s="2">
        <v>41728.098923611113</v>
      </c>
      <c r="F20" s="3">
        <v>4</v>
      </c>
      <c r="G20" s="4" t="e">
        <v>#N/A</v>
      </c>
      <c r="H20" s="4" t="e">
        <v>#N/A</v>
      </c>
      <c r="I20" s="2" t="e">
        <v>#N/A</v>
      </c>
      <c r="K20" s="3">
        <v>4</v>
      </c>
      <c r="L20" s="4" t="e">
        <v>#N/A</v>
      </c>
      <c r="M20" s="4" t="e">
        <v>#N/A</v>
      </c>
      <c r="N20" s="2" t="e">
        <v>#N/A</v>
      </c>
      <c r="P20" s="3">
        <v>4</v>
      </c>
      <c r="Q20" s="4" t="e">
        <v>#N/A</v>
      </c>
      <c r="R20" s="4" t="e">
        <v>#N/A</v>
      </c>
      <c r="S20" s="2" t="e">
        <v>#N/A</v>
      </c>
      <c r="U20" s="10">
        <f t="shared" si="0"/>
        <v>3.5266203703703702E-2</v>
      </c>
    </row>
    <row r="21" spans="1:21" ht="15.75" x14ac:dyDescent="0.25">
      <c r="A21" s="3">
        <v>5</v>
      </c>
      <c r="B21" s="4" t="s">
        <v>37</v>
      </c>
      <c r="C21" s="4" t="s">
        <v>131</v>
      </c>
      <c r="D21" s="2">
        <v>41728.104467592595</v>
      </c>
      <c r="F21" s="3">
        <v>5</v>
      </c>
      <c r="G21" s="4" t="e">
        <v>#N/A</v>
      </c>
      <c r="H21" s="4" t="e">
        <v>#N/A</v>
      </c>
      <c r="I21" s="2" t="e">
        <v>#N/A</v>
      </c>
      <c r="K21" s="3">
        <v>5</v>
      </c>
      <c r="L21" s="4" t="e">
        <v>#N/A</v>
      </c>
      <c r="M21" s="4" t="e">
        <v>#N/A</v>
      </c>
      <c r="N21" s="2" t="e">
        <v>#N/A</v>
      </c>
      <c r="P21" s="3">
        <v>5</v>
      </c>
      <c r="Q21" s="4" t="e">
        <v>#N/A</v>
      </c>
      <c r="R21" s="4" t="e">
        <v>#N/A</v>
      </c>
      <c r="S21" s="2" t="e">
        <v>#N/A</v>
      </c>
      <c r="U21" s="10">
        <f t="shared" si="0"/>
        <v>3.5266203703703702E-2</v>
      </c>
    </row>
    <row r="22" spans="1:21" ht="15.75" x14ac:dyDescent="0.25">
      <c r="A22" s="3">
        <v>6</v>
      </c>
      <c r="B22" s="4" t="s">
        <v>147</v>
      </c>
      <c r="C22" s="4" t="s">
        <v>148</v>
      </c>
      <c r="D22" s="2">
        <v>41728.113402777781</v>
      </c>
      <c r="F22" s="8"/>
      <c r="G22" s="9"/>
      <c r="H22" s="9"/>
      <c r="I22" s="9"/>
      <c r="K22" s="8"/>
      <c r="L22" s="9"/>
      <c r="M22" s="9"/>
      <c r="N22" s="9"/>
      <c r="P22" s="8"/>
      <c r="Q22" s="9"/>
      <c r="R22" s="9"/>
      <c r="S22" s="9"/>
      <c r="U22" s="10">
        <f t="shared" si="0"/>
        <v>3.5266203703703702E-2</v>
      </c>
    </row>
    <row r="23" spans="1:21" ht="15.75" x14ac:dyDescent="0.25">
      <c r="A23" s="3">
        <v>7</v>
      </c>
      <c r="B23" s="4" t="e">
        <v>#N/A</v>
      </c>
      <c r="C23" s="4" t="e">
        <v>#N/A</v>
      </c>
      <c r="D23" s="2" t="e">
        <v>#N/A</v>
      </c>
      <c r="F23" s="8"/>
      <c r="G23" s="9"/>
      <c r="H23" s="9"/>
      <c r="I23" s="9"/>
      <c r="K23" s="8"/>
      <c r="L23" s="9"/>
      <c r="M23" s="9"/>
      <c r="N23" s="9"/>
      <c r="P23" s="8"/>
      <c r="Q23" s="9"/>
      <c r="R23" s="9"/>
      <c r="S23" s="9"/>
      <c r="U23" s="10">
        <f t="shared" si="0"/>
        <v>3.5266203703703702E-2</v>
      </c>
    </row>
    <row r="24" spans="1:21" ht="15.75" x14ac:dyDescent="0.25">
      <c r="A24" s="3">
        <v>8</v>
      </c>
      <c r="B24" s="4" t="e">
        <v>#N/A</v>
      </c>
      <c r="C24" s="4" t="e">
        <v>#N/A</v>
      </c>
      <c r="D24" s="2" t="e">
        <v>#N/A</v>
      </c>
      <c r="F24" s="8"/>
      <c r="G24" s="9"/>
      <c r="H24" s="9"/>
      <c r="I24" s="9"/>
      <c r="K24" s="8"/>
      <c r="L24" s="9"/>
      <c r="M24" s="9"/>
      <c r="N24" s="9"/>
      <c r="P24" s="8"/>
      <c r="Q24" s="9"/>
      <c r="R24" s="9"/>
      <c r="S24" s="9"/>
      <c r="U24" s="10">
        <f t="shared" si="0"/>
        <v>3.5266203703703702E-2</v>
      </c>
    </row>
    <row r="25" spans="1:21" ht="15.75" x14ac:dyDescent="0.25">
      <c r="A25" s="3">
        <v>9</v>
      </c>
      <c r="B25" s="4" t="e">
        <v>#N/A</v>
      </c>
      <c r="C25" s="4" t="e">
        <v>#N/A</v>
      </c>
      <c r="D25" s="2" t="e">
        <v>#N/A</v>
      </c>
      <c r="F25" s="8"/>
      <c r="G25" s="9"/>
      <c r="H25" s="9"/>
      <c r="I25" s="9"/>
      <c r="K25" s="8"/>
      <c r="L25" s="9"/>
      <c r="M25" s="9"/>
      <c r="N25" s="9"/>
      <c r="P25" s="8"/>
      <c r="Q25" s="9"/>
      <c r="R25" s="9"/>
      <c r="S25" s="9"/>
      <c r="U25" s="10">
        <f t="shared" si="0"/>
        <v>3.5266203703703702E-2</v>
      </c>
    </row>
    <row r="26" spans="1:21" ht="15.75" x14ac:dyDescent="0.25">
      <c r="A26" s="3">
        <v>10</v>
      </c>
      <c r="B26" s="4" t="e">
        <v>#N/A</v>
      </c>
      <c r="C26" s="4" t="e">
        <v>#N/A</v>
      </c>
      <c r="D26" s="2" t="e">
        <v>#N/A</v>
      </c>
      <c r="F26" s="8"/>
      <c r="G26" s="9"/>
      <c r="H26" s="9"/>
      <c r="I26" s="9"/>
      <c r="K26" s="8"/>
      <c r="L26" s="9"/>
      <c r="M26" s="9"/>
      <c r="N26" s="9"/>
      <c r="P26" s="8"/>
      <c r="Q26" s="9"/>
      <c r="R26" s="9"/>
      <c r="S26" s="9"/>
      <c r="U26" s="10">
        <f t="shared" si="0"/>
        <v>3.5266203703703702E-2</v>
      </c>
    </row>
    <row r="27" spans="1:21" ht="6" customHeight="1" thickBot="1" x14ac:dyDescent="0.3">
      <c r="U27" s="10">
        <f t="shared" si="0"/>
        <v>3.5266203703703702E-2</v>
      </c>
    </row>
    <row r="28" spans="1:21" ht="16.5" thickBot="1" x14ac:dyDescent="0.3">
      <c r="A28" s="28" t="s">
        <v>15</v>
      </c>
      <c r="B28" s="29"/>
      <c r="C28" s="29"/>
      <c r="D28" s="30"/>
      <c r="F28" s="28" t="s">
        <v>16</v>
      </c>
      <c r="G28" s="29"/>
      <c r="H28" s="29"/>
      <c r="I28" s="30"/>
      <c r="K28" s="28" t="s">
        <v>15</v>
      </c>
      <c r="L28" s="29"/>
      <c r="M28" s="29"/>
      <c r="N28" s="30"/>
      <c r="P28" s="28" t="s">
        <v>16</v>
      </c>
      <c r="Q28" s="29"/>
      <c r="R28" s="29"/>
      <c r="S28" s="30"/>
      <c r="U28" s="10">
        <f t="shared" si="0"/>
        <v>3.5266203703703702E-2</v>
      </c>
    </row>
    <row r="29" spans="1:21" x14ac:dyDescent="0.25">
      <c r="A29" s="1" t="s">
        <v>6</v>
      </c>
      <c r="B29" s="1" t="s">
        <v>7</v>
      </c>
      <c r="C29" s="1" t="s">
        <v>8</v>
      </c>
      <c r="D29" s="1" t="s">
        <v>10</v>
      </c>
      <c r="F29" s="1" t="s">
        <v>6</v>
      </c>
      <c r="G29" s="1" t="s">
        <v>7</v>
      </c>
      <c r="H29" s="1" t="s">
        <v>8</v>
      </c>
      <c r="I29" s="1" t="s">
        <v>10</v>
      </c>
      <c r="K29" s="1" t="s">
        <v>6</v>
      </c>
      <c r="L29" s="1" t="s">
        <v>7</v>
      </c>
      <c r="M29" s="1" t="s">
        <v>8</v>
      </c>
      <c r="N29" s="1" t="s">
        <v>10</v>
      </c>
      <c r="P29" s="1" t="s">
        <v>6</v>
      </c>
      <c r="Q29" s="1" t="s">
        <v>7</v>
      </c>
      <c r="R29" s="1" t="s">
        <v>8</v>
      </c>
      <c r="S29" s="1" t="s">
        <v>10</v>
      </c>
      <c r="U29" s="10">
        <f t="shared" si="0"/>
        <v>3.5266203703703702E-2</v>
      </c>
    </row>
    <row r="30" spans="1:21" ht="15.75" x14ac:dyDescent="0.25">
      <c r="A30" s="3">
        <v>1</v>
      </c>
      <c r="B30" s="4" t="s">
        <v>72</v>
      </c>
      <c r="C30" s="4" t="s">
        <v>73</v>
      </c>
      <c r="D30" s="2">
        <v>41728.086956018517</v>
      </c>
      <c r="F30" s="3">
        <v>1</v>
      </c>
      <c r="G30" s="4" t="s">
        <v>40</v>
      </c>
      <c r="H30" s="4" t="s">
        <v>41</v>
      </c>
      <c r="I30" s="2">
        <v>41728.089768518519</v>
      </c>
      <c r="K30" s="3">
        <v>1</v>
      </c>
      <c r="L30" s="4" t="e">
        <v>#N/A</v>
      </c>
      <c r="M30" s="4" t="e">
        <v>#N/A</v>
      </c>
      <c r="N30" s="2" t="e">
        <v>#N/A</v>
      </c>
      <c r="P30" s="3">
        <v>1</v>
      </c>
      <c r="Q30" s="4" t="e">
        <v>#N/A</v>
      </c>
      <c r="R30" s="4" t="e">
        <v>#N/A</v>
      </c>
      <c r="S30" s="2" t="e">
        <v>#N/A</v>
      </c>
      <c r="U30" s="10">
        <f t="shared" si="0"/>
        <v>3.5266203703703702E-2</v>
      </c>
    </row>
    <row r="31" spans="1:21" ht="15.75" x14ac:dyDescent="0.25">
      <c r="A31" s="3">
        <v>2</v>
      </c>
      <c r="B31" s="4" t="s">
        <v>82</v>
      </c>
      <c r="C31" s="4" t="s">
        <v>86</v>
      </c>
      <c r="D31" s="2">
        <v>41728.092881944445</v>
      </c>
      <c r="F31" s="3">
        <v>2</v>
      </c>
      <c r="G31" s="4" t="e">
        <v>#N/A</v>
      </c>
      <c r="H31" s="4" t="e">
        <v>#N/A</v>
      </c>
      <c r="I31" s="2" t="e">
        <v>#N/A</v>
      </c>
      <c r="K31" s="3">
        <v>2</v>
      </c>
      <c r="L31" s="4" t="e">
        <v>#N/A</v>
      </c>
      <c r="M31" s="4" t="e">
        <v>#N/A</v>
      </c>
      <c r="N31" s="2" t="e">
        <v>#N/A</v>
      </c>
      <c r="P31" s="3">
        <v>2</v>
      </c>
      <c r="Q31" s="4" t="e">
        <v>#N/A</v>
      </c>
      <c r="R31" s="4" t="e">
        <v>#N/A</v>
      </c>
      <c r="S31" s="2" t="e">
        <v>#N/A</v>
      </c>
      <c r="U31" s="10">
        <f t="shared" si="0"/>
        <v>3.5266203703703702E-2</v>
      </c>
    </row>
    <row r="32" spans="1:21" ht="15.75" x14ac:dyDescent="0.25">
      <c r="A32" s="3">
        <v>3</v>
      </c>
      <c r="B32" s="4" t="s">
        <v>103</v>
      </c>
      <c r="C32" s="4" t="s">
        <v>104</v>
      </c>
      <c r="D32" s="2">
        <v>41728.096701388888</v>
      </c>
      <c r="F32" s="3">
        <v>3</v>
      </c>
      <c r="G32" s="4" t="e">
        <v>#N/A</v>
      </c>
      <c r="H32" s="4" t="e">
        <v>#N/A</v>
      </c>
      <c r="I32" s="2" t="e">
        <v>#N/A</v>
      </c>
      <c r="K32" s="3">
        <v>3</v>
      </c>
      <c r="L32" s="4" t="e">
        <v>#N/A</v>
      </c>
      <c r="M32" s="4" t="e">
        <v>#N/A</v>
      </c>
      <c r="N32" s="2" t="e">
        <v>#N/A</v>
      </c>
      <c r="P32" s="3">
        <v>3</v>
      </c>
      <c r="Q32" s="4" t="e">
        <v>#N/A</v>
      </c>
      <c r="R32" s="4" t="e">
        <v>#N/A</v>
      </c>
      <c r="S32" s="2" t="e">
        <v>#N/A</v>
      </c>
      <c r="U32" s="10">
        <f t="shared" si="0"/>
        <v>3.5266203703703702E-2</v>
      </c>
    </row>
    <row r="33" spans="1:21" ht="15.75" x14ac:dyDescent="0.25">
      <c r="A33" s="3">
        <v>4</v>
      </c>
      <c r="B33" s="4" t="s">
        <v>109</v>
      </c>
      <c r="C33" s="4" t="s">
        <v>110</v>
      </c>
      <c r="D33" s="2">
        <v>41728.097719907404</v>
      </c>
      <c r="F33" s="3">
        <v>4</v>
      </c>
      <c r="G33" s="4" t="e">
        <v>#N/A</v>
      </c>
      <c r="H33" s="4" t="e">
        <v>#N/A</v>
      </c>
      <c r="I33" s="2" t="e">
        <v>#N/A</v>
      </c>
      <c r="K33" s="3">
        <v>4</v>
      </c>
      <c r="L33" s="4" t="e">
        <v>#N/A</v>
      </c>
      <c r="M33" s="4" t="e">
        <v>#N/A</v>
      </c>
      <c r="N33" s="2" t="e">
        <v>#N/A</v>
      </c>
      <c r="P33" s="3">
        <v>4</v>
      </c>
      <c r="Q33" s="4" t="e">
        <v>#N/A</v>
      </c>
      <c r="R33" s="4" t="e">
        <v>#N/A</v>
      </c>
      <c r="S33" s="2" t="e">
        <v>#N/A</v>
      </c>
      <c r="U33" s="10">
        <f t="shared" si="0"/>
        <v>3.5266203703703702E-2</v>
      </c>
    </row>
    <row r="34" spans="1:21" ht="15.75" x14ac:dyDescent="0.25">
      <c r="A34" s="3">
        <v>5</v>
      </c>
      <c r="B34" s="4" t="s">
        <v>258</v>
      </c>
      <c r="C34" s="4" t="s">
        <v>259</v>
      </c>
      <c r="D34" s="2">
        <v>41728.109629629631</v>
      </c>
      <c r="F34" s="3">
        <v>5</v>
      </c>
      <c r="G34" s="4" t="e">
        <v>#N/A</v>
      </c>
      <c r="H34" s="4" t="e">
        <v>#N/A</v>
      </c>
      <c r="I34" s="2" t="e">
        <v>#N/A</v>
      </c>
      <c r="K34" s="3">
        <v>5</v>
      </c>
      <c r="L34" s="4" t="e">
        <v>#N/A</v>
      </c>
      <c r="M34" s="4" t="e">
        <v>#N/A</v>
      </c>
      <c r="N34" s="2" t="e">
        <v>#N/A</v>
      </c>
      <c r="P34" s="3">
        <v>5</v>
      </c>
      <c r="Q34" s="4" t="e">
        <v>#N/A</v>
      </c>
      <c r="R34" s="4" t="e">
        <v>#N/A</v>
      </c>
      <c r="S34" s="2" t="e">
        <v>#N/A</v>
      </c>
      <c r="U34" s="10">
        <f t="shared" si="0"/>
        <v>3.5266203703703702E-2</v>
      </c>
    </row>
    <row r="35" spans="1:21" ht="15.75" x14ac:dyDescent="0.25">
      <c r="A35" s="3">
        <v>6</v>
      </c>
      <c r="B35" s="4" t="s">
        <v>138</v>
      </c>
      <c r="C35" s="4" t="s">
        <v>139</v>
      </c>
      <c r="D35" s="2">
        <v>41728.109803240739</v>
      </c>
      <c r="F35" s="8"/>
      <c r="G35" s="9"/>
      <c r="H35" s="9"/>
      <c r="I35" s="9"/>
      <c r="K35" s="8"/>
      <c r="L35" s="9"/>
      <c r="M35" s="9"/>
      <c r="N35" s="9"/>
      <c r="P35" s="8"/>
      <c r="Q35" s="9"/>
      <c r="R35" s="9"/>
      <c r="S35" s="9"/>
      <c r="U35" s="10">
        <f t="shared" si="0"/>
        <v>3.5266203703703702E-2</v>
      </c>
    </row>
    <row r="36" spans="1:21" ht="15.75" x14ac:dyDescent="0.25">
      <c r="A36" s="3">
        <v>7</v>
      </c>
      <c r="B36" s="4" t="s">
        <v>143</v>
      </c>
      <c r="C36" s="4" t="s">
        <v>144</v>
      </c>
      <c r="D36" s="2">
        <v>41728.113298611112</v>
      </c>
      <c r="F36" s="8"/>
      <c r="G36" s="9"/>
      <c r="H36" s="9"/>
      <c r="I36" s="9"/>
      <c r="K36" s="8"/>
      <c r="L36" s="9"/>
      <c r="M36" s="9"/>
      <c r="N36" s="9"/>
      <c r="P36" s="8"/>
      <c r="Q36" s="9"/>
      <c r="R36" s="9"/>
      <c r="S36" s="9"/>
      <c r="U36" s="10">
        <f t="shared" si="0"/>
        <v>3.5266203703703702E-2</v>
      </c>
    </row>
    <row r="37" spans="1:21" ht="15.75" x14ac:dyDescent="0.25">
      <c r="A37" s="3">
        <v>8</v>
      </c>
      <c r="B37" s="4" t="s">
        <v>140</v>
      </c>
      <c r="C37" s="4" t="s">
        <v>152</v>
      </c>
      <c r="D37" s="2">
        <v>41728.117233796293</v>
      </c>
      <c r="F37" s="8"/>
      <c r="G37" s="9"/>
      <c r="H37" s="9"/>
      <c r="I37" s="9"/>
      <c r="K37" s="8"/>
      <c r="L37" s="9"/>
      <c r="M37" s="9"/>
      <c r="N37" s="9"/>
      <c r="P37" s="8"/>
      <c r="Q37" s="9"/>
      <c r="R37" s="9"/>
      <c r="S37" s="9"/>
      <c r="U37" s="10">
        <f t="shared" si="0"/>
        <v>3.5266203703703702E-2</v>
      </c>
    </row>
    <row r="38" spans="1:21" ht="15.75" x14ac:dyDescent="0.25">
      <c r="A38" s="3">
        <v>9</v>
      </c>
      <c r="B38" s="4" t="e">
        <v>#N/A</v>
      </c>
      <c r="C38" s="4" t="e">
        <v>#N/A</v>
      </c>
      <c r="D38" s="2" t="e">
        <v>#N/A</v>
      </c>
      <c r="F38" s="8"/>
      <c r="G38" s="9"/>
      <c r="H38" s="9"/>
      <c r="I38" s="9"/>
      <c r="K38" s="8"/>
      <c r="L38" s="9"/>
      <c r="M38" s="9"/>
      <c r="N38" s="9"/>
      <c r="P38" s="8"/>
      <c r="Q38" s="9"/>
      <c r="R38" s="9"/>
      <c r="S38" s="9"/>
      <c r="U38" s="10">
        <f t="shared" si="0"/>
        <v>3.5266203703703702E-2</v>
      </c>
    </row>
    <row r="39" spans="1:21" ht="15.75" x14ac:dyDescent="0.25">
      <c r="A39" s="3">
        <v>10</v>
      </c>
      <c r="B39" s="4" t="e">
        <v>#N/A</v>
      </c>
      <c r="C39" s="4" t="e">
        <v>#N/A</v>
      </c>
      <c r="D39" s="2" t="e">
        <v>#N/A</v>
      </c>
      <c r="F39" s="8"/>
      <c r="G39" s="9"/>
      <c r="H39" s="9"/>
      <c r="I39" s="9"/>
      <c r="K39" s="8"/>
      <c r="L39" s="9"/>
      <c r="M39" s="9"/>
      <c r="N39" s="9"/>
      <c r="P39" s="8"/>
      <c r="Q39" s="9"/>
      <c r="R39" s="9"/>
      <c r="S39" s="9"/>
      <c r="U39" s="10">
        <f t="shared" si="0"/>
        <v>3.5266203703703702E-2</v>
      </c>
    </row>
    <row r="40" spans="1:21" ht="6" customHeight="1" thickBot="1" x14ac:dyDescent="0.3">
      <c r="U40" s="10">
        <f t="shared" si="0"/>
        <v>3.5266203703703702E-2</v>
      </c>
    </row>
    <row r="41" spans="1:21" ht="16.5" thickBot="1" x14ac:dyDescent="0.3">
      <c r="A41" s="28" t="s">
        <v>17</v>
      </c>
      <c r="B41" s="29"/>
      <c r="C41" s="29"/>
      <c r="D41" s="30"/>
      <c r="F41" s="28" t="s">
        <v>18</v>
      </c>
      <c r="G41" s="29"/>
      <c r="H41" s="29"/>
      <c r="I41" s="30"/>
      <c r="K41" s="28" t="s">
        <v>17</v>
      </c>
      <c r="L41" s="29"/>
      <c r="M41" s="29"/>
      <c r="N41" s="30"/>
      <c r="P41" s="28" t="s">
        <v>18</v>
      </c>
      <c r="Q41" s="29"/>
      <c r="R41" s="29"/>
      <c r="S41" s="30"/>
      <c r="U41" s="10">
        <f t="shared" si="0"/>
        <v>3.5266203703703702E-2</v>
      </c>
    </row>
    <row r="42" spans="1:21" x14ac:dyDescent="0.25">
      <c r="A42" s="1" t="s">
        <v>6</v>
      </c>
      <c r="B42" s="1" t="s">
        <v>7</v>
      </c>
      <c r="C42" s="1" t="s">
        <v>8</v>
      </c>
      <c r="D42" s="1" t="s">
        <v>10</v>
      </c>
      <c r="F42" s="1" t="s">
        <v>6</v>
      </c>
      <c r="G42" s="1" t="s">
        <v>7</v>
      </c>
      <c r="H42" s="1" t="s">
        <v>8</v>
      </c>
      <c r="I42" s="1" t="s">
        <v>10</v>
      </c>
      <c r="K42" s="1" t="s">
        <v>6</v>
      </c>
      <c r="L42" s="1" t="s">
        <v>7</v>
      </c>
      <c r="M42" s="1" t="s">
        <v>8</v>
      </c>
      <c r="N42" s="1" t="s">
        <v>10</v>
      </c>
      <c r="P42" s="1" t="s">
        <v>6</v>
      </c>
      <c r="Q42" s="1" t="s">
        <v>7</v>
      </c>
      <c r="R42" s="1" t="s">
        <v>8</v>
      </c>
      <c r="S42" s="1" t="s">
        <v>10</v>
      </c>
      <c r="U42" s="10">
        <f t="shared" si="0"/>
        <v>3.5266203703703702E-2</v>
      </c>
    </row>
    <row r="43" spans="1:21" ht="15.75" x14ac:dyDescent="0.25">
      <c r="A43" s="3">
        <v>1</v>
      </c>
      <c r="B43" s="4" t="s">
        <v>63</v>
      </c>
      <c r="C43" s="4" t="s">
        <v>64</v>
      </c>
      <c r="D43" s="2">
        <v>41728.080775462964</v>
      </c>
      <c r="F43" s="3">
        <v>1</v>
      </c>
      <c r="G43" s="4" t="s">
        <v>49</v>
      </c>
      <c r="H43" s="4" t="s">
        <v>50</v>
      </c>
      <c r="I43" s="2">
        <v>41728.092222222222</v>
      </c>
      <c r="K43" s="3">
        <v>1</v>
      </c>
      <c r="L43" s="4" t="s">
        <v>52</v>
      </c>
      <c r="M43" s="4" t="s">
        <v>53</v>
      </c>
      <c r="N43" s="2">
        <v>41728.118217592593</v>
      </c>
      <c r="P43" s="3">
        <v>1</v>
      </c>
      <c r="Q43" s="4" t="e">
        <v>#N/A</v>
      </c>
      <c r="R43" s="4" t="e">
        <v>#N/A</v>
      </c>
      <c r="S43" s="2" t="e">
        <v>#N/A</v>
      </c>
      <c r="U43" s="10">
        <f t="shared" si="0"/>
        <v>3.5266203703703702E-2</v>
      </c>
    </row>
    <row r="44" spans="1:21" ht="15.75" x14ac:dyDescent="0.25">
      <c r="A44" s="3">
        <v>2</v>
      </c>
      <c r="B44" s="4" t="s">
        <v>59</v>
      </c>
      <c r="C44" s="4" t="s">
        <v>60</v>
      </c>
      <c r="D44" s="2">
        <v>41728.080983796295</v>
      </c>
      <c r="F44" s="3">
        <v>2</v>
      </c>
      <c r="G44" s="4" t="e">
        <v>#N/A</v>
      </c>
      <c r="H44" s="4" t="e">
        <v>#N/A</v>
      </c>
      <c r="I44" s="2" t="e">
        <v>#N/A</v>
      </c>
      <c r="K44" s="3">
        <v>2</v>
      </c>
      <c r="L44" s="4" t="e">
        <v>#N/A</v>
      </c>
      <c r="M44" s="4" t="e">
        <v>#N/A</v>
      </c>
      <c r="N44" s="2" t="e">
        <v>#N/A</v>
      </c>
      <c r="P44" s="3">
        <v>2</v>
      </c>
      <c r="Q44" s="4" t="e">
        <v>#N/A</v>
      </c>
      <c r="R44" s="4" t="e">
        <v>#N/A</v>
      </c>
      <c r="S44" s="2" t="e">
        <v>#N/A</v>
      </c>
      <c r="U44" s="10">
        <f t="shared" si="0"/>
        <v>3.5266203703703702E-2</v>
      </c>
    </row>
    <row r="45" spans="1:21" ht="15.75" x14ac:dyDescent="0.25">
      <c r="A45" s="3">
        <v>3</v>
      </c>
      <c r="B45" s="4" t="s">
        <v>67</v>
      </c>
      <c r="C45" s="4" t="s">
        <v>68</v>
      </c>
      <c r="D45" s="2">
        <v>41728.086377314816</v>
      </c>
      <c r="F45" s="3">
        <v>3</v>
      </c>
      <c r="G45" s="4" t="e">
        <v>#N/A</v>
      </c>
      <c r="H45" s="4" t="e">
        <v>#N/A</v>
      </c>
      <c r="I45" s="2" t="e">
        <v>#N/A</v>
      </c>
      <c r="K45" s="3">
        <v>3</v>
      </c>
      <c r="L45" s="4" t="e">
        <v>#N/A</v>
      </c>
      <c r="M45" s="4" t="e">
        <v>#N/A</v>
      </c>
      <c r="N45" s="2" t="e">
        <v>#N/A</v>
      </c>
      <c r="P45" s="3">
        <v>3</v>
      </c>
      <c r="Q45" s="4" t="e">
        <v>#N/A</v>
      </c>
      <c r="R45" s="4" t="e">
        <v>#N/A</v>
      </c>
      <c r="S45" s="2" t="e">
        <v>#N/A</v>
      </c>
      <c r="U45" s="10">
        <f t="shared" si="0"/>
        <v>3.5266203703703702E-2</v>
      </c>
    </row>
    <row r="46" spans="1:21" ht="15.75" x14ac:dyDescent="0.25">
      <c r="A46" s="3">
        <v>4</v>
      </c>
      <c r="B46" s="4" t="s">
        <v>76</v>
      </c>
      <c r="C46" s="4" t="s">
        <v>77</v>
      </c>
      <c r="D46" s="2">
        <v>41728.087025462963</v>
      </c>
      <c r="F46" s="3">
        <v>4</v>
      </c>
      <c r="G46" s="4" t="e">
        <v>#N/A</v>
      </c>
      <c r="H46" s="4" t="e">
        <v>#N/A</v>
      </c>
      <c r="I46" s="2" t="e">
        <v>#N/A</v>
      </c>
      <c r="K46" s="3">
        <v>4</v>
      </c>
      <c r="L46" s="4" t="e">
        <v>#N/A</v>
      </c>
      <c r="M46" s="4" t="e">
        <v>#N/A</v>
      </c>
      <c r="N46" s="2" t="e">
        <v>#N/A</v>
      </c>
      <c r="P46" s="3">
        <v>4</v>
      </c>
      <c r="Q46" s="4" t="e">
        <v>#N/A</v>
      </c>
      <c r="R46" s="4" t="e">
        <v>#N/A</v>
      </c>
      <c r="S46" s="2" t="e">
        <v>#N/A</v>
      </c>
      <c r="U46" s="10">
        <f t="shared" si="0"/>
        <v>3.5266203703703702E-2</v>
      </c>
    </row>
    <row r="47" spans="1:21" ht="15.75" x14ac:dyDescent="0.25">
      <c r="A47" s="3">
        <v>5</v>
      </c>
      <c r="B47" s="4" t="s">
        <v>82</v>
      </c>
      <c r="C47" s="4" t="s">
        <v>83</v>
      </c>
      <c r="D47" s="2">
        <v>41728.090486111112</v>
      </c>
      <c r="F47" s="3">
        <v>5</v>
      </c>
      <c r="G47" s="4" t="e">
        <v>#N/A</v>
      </c>
      <c r="H47" s="4" t="e">
        <v>#N/A</v>
      </c>
      <c r="I47" s="2" t="e">
        <v>#N/A</v>
      </c>
      <c r="K47" s="3">
        <v>5</v>
      </c>
      <c r="L47" s="4" t="e">
        <v>#N/A</v>
      </c>
      <c r="M47" s="4" t="e">
        <v>#N/A</v>
      </c>
      <c r="N47" s="2" t="e">
        <v>#N/A</v>
      </c>
      <c r="P47" s="3">
        <v>5</v>
      </c>
      <c r="Q47" s="4" t="e">
        <v>#N/A</v>
      </c>
      <c r="R47" s="4" t="e">
        <v>#N/A</v>
      </c>
      <c r="S47" s="2" t="e">
        <v>#N/A</v>
      </c>
      <c r="U47" s="10">
        <f t="shared" si="0"/>
        <v>3.5266203703703702E-2</v>
      </c>
    </row>
    <row r="48" spans="1:21" ht="15.75" x14ac:dyDescent="0.25">
      <c r="A48" s="3">
        <v>6</v>
      </c>
      <c r="B48" s="4" t="s">
        <v>84</v>
      </c>
      <c r="C48" s="4" t="s">
        <v>85</v>
      </c>
      <c r="D48" s="2">
        <v>41728.092511574076</v>
      </c>
      <c r="F48" s="8"/>
      <c r="G48" s="9"/>
      <c r="H48" s="9"/>
      <c r="I48" s="9"/>
      <c r="K48" s="8"/>
      <c r="L48" s="9"/>
      <c r="M48" s="9"/>
      <c r="N48" s="9"/>
      <c r="P48" s="8"/>
      <c r="Q48" s="9"/>
      <c r="R48" s="9"/>
      <c r="S48" s="9"/>
      <c r="U48" s="10">
        <f t="shared" si="0"/>
        <v>3.5266203703703702E-2</v>
      </c>
    </row>
    <row r="49" spans="1:21" ht="15.75" x14ac:dyDescent="0.25">
      <c r="A49" s="3">
        <v>7</v>
      </c>
      <c r="B49" s="4" t="s">
        <v>107</v>
      </c>
      <c r="C49" s="4" t="s">
        <v>108</v>
      </c>
      <c r="D49" s="2">
        <v>41728.097303240742</v>
      </c>
      <c r="F49" s="8"/>
      <c r="G49" s="9"/>
      <c r="H49" s="9"/>
      <c r="I49" s="9"/>
      <c r="K49" s="8"/>
      <c r="L49" s="9"/>
      <c r="M49" s="9"/>
      <c r="N49" s="9"/>
      <c r="P49" s="8"/>
      <c r="Q49" s="9"/>
      <c r="R49" s="9"/>
      <c r="S49" s="9"/>
      <c r="U49" s="10">
        <f t="shared" si="0"/>
        <v>3.5266203703703702E-2</v>
      </c>
    </row>
    <row r="50" spans="1:21" ht="15.75" x14ac:dyDescent="0.25">
      <c r="A50" s="3">
        <v>8</v>
      </c>
      <c r="B50" s="4" t="s">
        <v>111</v>
      </c>
      <c r="C50" s="4" t="s">
        <v>112</v>
      </c>
      <c r="D50" s="2">
        <v>41728.097974537035</v>
      </c>
      <c r="F50" s="8"/>
      <c r="G50" s="9"/>
      <c r="H50" s="9"/>
      <c r="I50" s="9"/>
      <c r="K50" s="8"/>
      <c r="L50" s="9"/>
      <c r="M50" s="9"/>
      <c r="N50" s="9"/>
      <c r="P50" s="8"/>
      <c r="Q50" s="9"/>
      <c r="R50" s="9"/>
      <c r="S50" s="9"/>
      <c r="U50" s="10">
        <f t="shared" si="0"/>
        <v>3.5266203703703702E-2</v>
      </c>
    </row>
    <row r="51" spans="1:21" ht="15.75" x14ac:dyDescent="0.25">
      <c r="A51" s="3">
        <v>9</v>
      </c>
      <c r="B51" s="4" t="s">
        <v>126</v>
      </c>
      <c r="C51" s="4" t="s">
        <v>127</v>
      </c>
      <c r="D51" s="2">
        <v>41728.103009259255</v>
      </c>
      <c r="F51" s="8"/>
      <c r="G51" s="9"/>
      <c r="H51" s="9"/>
      <c r="I51" s="9"/>
      <c r="K51" s="8"/>
      <c r="L51" s="9"/>
      <c r="M51" s="9"/>
      <c r="N51" s="9"/>
      <c r="P51" s="8"/>
      <c r="Q51" s="9"/>
      <c r="R51" s="9"/>
      <c r="S51" s="9"/>
      <c r="U51" s="10">
        <f t="shared" si="0"/>
        <v>3.5266203703703702E-2</v>
      </c>
    </row>
    <row r="52" spans="1:21" ht="15.75" x14ac:dyDescent="0.25">
      <c r="A52" s="3">
        <v>10</v>
      </c>
      <c r="B52" s="4" t="s">
        <v>132</v>
      </c>
      <c r="C52" s="4" t="s">
        <v>133</v>
      </c>
      <c r="D52" s="2">
        <v>41728.105497685188</v>
      </c>
      <c r="F52" s="8"/>
      <c r="G52" s="9"/>
      <c r="H52" s="9"/>
      <c r="I52" s="9"/>
      <c r="K52" s="8"/>
      <c r="L52" s="9"/>
      <c r="M52" s="9"/>
      <c r="N52" s="9"/>
      <c r="P52" s="8"/>
      <c r="Q52" s="9"/>
      <c r="R52" s="9"/>
      <c r="S52" s="9"/>
      <c r="U52" s="10">
        <f t="shared" si="0"/>
        <v>3.5266203703703702E-2</v>
      </c>
    </row>
    <row r="53" spans="1:21" ht="5.25" customHeight="1" thickBot="1" x14ac:dyDescent="0.3">
      <c r="U53" s="10">
        <f t="shared" si="0"/>
        <v>3.5266203703703702E-2</v>
      </c>
    </row>
    <row r="54" spans="1:21" ht="16.5" thickBot="1" x14ac:dyDescent="0.3">
      <c r="A54" s="28" t="s">
        <v>19</v>
      </c>
      <c r="B54" s="29"/>
      <c r="C54" s="29"/>
      <c r="D54" s="30"/>
      <c r="F54" s="28" t="s">
        <v>20</v>
      </c>
      <c r="G54" s="29"/>
      <c r="H54" s="29"/>
      <c r="I54" s="30"/>
      <c r="K54" s="28" t="s">
        <v>19</v>
      </c>
      <c r="L54" s="29"/>
      <c r="M54" s="29"/>
      <c r="N54" s="30"/>
      <c r="P54" s="28" t="s">
        <v>20</v>
      </c>
      <c r="Q54" s="29"/>
      <c r="R54" s="29"/>
      <c r="S54" s="30"/>
      <c r="U54" s="10">
        <f t="shared" si="0"/>
        <v>3.5266203703703702E-2</v>
      </c>
    </row>
    <row r="55" spans="1:21" x14ac:dyDescent="0.25">
      <c r="A55" s="1" t="s">
        <v>6</v>
      </c>
      <c r="B55" s="1" t="s">
        <v>7</v>
      </c>
      <c r="C55" s="1" t="s">
        <v>8</v>
      </c>
      <c r="D55" s="1" t="s">
        <v>10</v>
      </c>
      <c r="F55" s="1" t="s">
        <v>6</v>
      </c>
      <c r="G55" s="1" t="s">
        <v>7</v>
      </c>
      <c r="H55" s="1" t="s">
        <v>8</v>
      </c>
      <c r="I55" s="1" t="s">
        <v>10</v>
      </c>
      <c r="K55" s="1" t="s">
        <v>6</v>
      </c>
      <c r="L55" s="1" t="s">
        <v>7</v>
      </c>
      <c r="M55" s="1" t="s">
        <v>8</v>
      </c>
      <c r="N55" s="1" t="s">
        <v>10</v>
      </c>
      <c r="P55" s="1" t="s">
        <v>6</v>
      </c>
      <c r="Q55" s="1" t="s">
        <v>7</v>
      </c>
      <c r="R55" s="1" t="s">
        <v>8</v>
      </c>
      <c r="S55" s="1" t="s">
        <v>10</v>
      </c>
      <c r="U55" s="10">
        <f t="shared" si="0"/>
        <v>3.5266203703703702E-2</v>
      </c>
    </row>
    <row r="56" spans="1:21" ht="15.75" x14ac:dyDescent="0.25">
      <c r="A56" s="3">
        <v>1</v>
      </c>
      <c r="B56" s="4" t="s">
        <v>82</v>
      </c>
      <c r="C56" s="4" t="s">
        <v>87</v>
      </c>
      <c r="D56" s="2">
        <v>41728.093136574076</v>
      </c>
      <c r="F56" s="3">
        <v>1</v>
      </c>
      <c r="G56" s="4" t="s">
        <v>65</v>
      </c>
      <c r="H56" s="4" t="s">
        <v>66</v>
      </c>
      <c r="I56" s="2">
        <v>41728.109606481485</v>
      </c>
      <c r="K56" s="3">
        <v>1</v>
      </c>
      <c r="L56" s="4" t="s">
        <v>43</v>
      </c>
      <c r="M56" s="4" t="s">
        <v>44</v>
      </c>
      <c r="N56" s="2">
        <v>41728.117106481484</v>
      </c>
      <c r="P56" s="3">
        <v>1</v>
      </c>
      <c r="Q56" s="4" t="e">
        <v>#N/A</v>
      </c>
      <c r="R56" s="4" t="e">
        <v>#N/A</v>
      </c>
      <c r="S56" s="2" t="e">
        <v>#N/A</v>
      </c>
      <c r="U56" s="10">
        <f t="shared" si="0"/>
        <v>3.5266203703703702E-2</v>
      </c>
    </row>
    <row r="57" spans="1:21" ht="15.75" x14ac:dyDescent="0.25">
      <c r="A57" s="3">
        <v>2</v>
      </c>
      <c r="B57" s="4" t="s">
        <v>90</v>
      </c>
      <c r="C57" s="4" t="s">
        <v>91</v>
      </c>
      <c r="D57" s="2">
        <v>41728.093564814815</v>
      </c>
      <c r="F57" s="3">
        <v>2</v>
      </c>
      <c r="G57" s="4" t="s">
        <v>74</v>
      </c>
      <c r="H57" s="4" t="s">
        <v>75</v>
      </c>
      <c r="I57" s="2">
        <v>41728.15766203704</v>
      </c>
      <c r="K57" s="3">
        <v>2</v>
      </c>
      <c r="L57" s="4" t="e">
        <v>#N/A</v>
      </c>
      <c r="M57" s="4" t="e">
        <v>#N/A</v>
      </c>
      <c r="N57" s="2" t="e">
        <v>#N/A</v>
      </c>
      <c r="P57" s="3">
        <v>2</v>
      </c>
      <c r="Q57" s="4" t="e">
        <v>#N/A</v>
      </c>
      <c r="R57" s="4" t="e">
        <v>#N/A</v>
      </c>
      <c r="S57" s="2" t="e">
        <v>#N/A</v>
      </c>
      <c r="U57" s="10">
        <f t="shared" si="0"/>
        <v>3.5266203703703702E-2</v>
      </c>
    </row>
    <row r="58" spans="1:21" ht="15.75" x14ac:dyDescent="0.25">
      <c r="A58" s="3">
        <v>3</v>
      </c>
      <c r="B58" s="4" t="s">
        <v>92</v>
      </c>
      <c r="C58" s="4" t="s">
        <v>93</v>
      </c>
      <c r="D58" s="2">
        <v>41728.093611111108</v>
      </c>
      <c r="F58" s="3">
        <v>3</v>
      </c>
      <c r="G58" s="4" t="e">
        <v>#N/A</v>
      </c>
      <c r="H58" s="4" t="e">
        <v>#N/A</v>
      </c>
      <c r="I58" s="2" t="e">
        <v>#N/A</v>
      </c>
      <c r="K58" s="3">
        <v>3</v>
      </c>
      <c r="L58" s="4" t="e">
        <v>#N/A</v>
      </c>
      <c r="M58" s="4" t="e">
        <v>#N/A</v>
      </c>
      <c r="N58" s="2" t="e">
        <v>#N/A</v>
      </c>
      <c r="P58" s="3">
        <v>3</v>
      </c>
      <c r="Q58" s="4" t="e">
        <v>#N/A</v>
      </c>
      <c r="R58" s="4" t="e">
        <v>#N/A</v>
      </c>
      <c r="S58" s="2" t="e">
        <v>#N/A</v>
      </c>
      <c r="U58" s="10">
        <f t="shared" si="0"/>
        <v>3.5266203703703702E-2</v>
      </c>
    </row>
    <row r="59" spans="1:21" ht="15.75" x14ac:dyDescent="0.25">
      <c r="A59" s="3">
        <v>4</v>
      </c>
      <c r="B59" s="4" t="s">
        <v>94</v>
      </c>
      <c r="C59" s="4" t="s">
        <v>95</v>
      </c>
      <c r="D59" s="2">
        <v>41728.094247685185</v>
      </c>
      <c r="F59" s="3">
        <v>4</v>
      </c>
      <c r="G59" s="4" t="e">
        <v>#N/A</v>
      </c>
      <c r="H59" s="4" t="e">
        <v>#N/A</v>
      </c>
      <c r="I59" s="2" t="e">
        <v>#N/A</v>
      </c>
      <c r="K59" s="3">
        <v>4</v>
      </c>
      <c r="L59" s="4" t="e">
        <v>#N/A</v>
      </c>
      <c r="M59" s="4" t="e">
        <v>#N/A</v>
      </c>
      <c r="N59" s="2" t="e">
        <v>#N/A</v>
      </c>
      <c r="P59" s="3">
        <v>4</v>
      </c>
      <c r="Q59" s="4" t="e">
        <v>#N/A</v>
      </c>
      <c r="R59" s="4" t="e">
        <v>#N/A</v>
      </c>
      <c r="S59" s="2" t="e">
        <v>#N/A</v>
      </c>
      <c r="U59" s="10">
        <f t="shared" si="0"/>
        <v>3.5266203703703702E-2</v>
      </c>
    </row>
    <row r="60" spans="1:21" ht="15.75" x14ac:dyDescent="0.25">
      <c r="A60" s="3">
        <v>5</v>
      </c>
      <c r="B60" s="4" t="s">
        <v>94</v>
      </c>
      <c r="C60" s="4" t="s">
        <v>98</v>
      </c>
      <c r="D60" s="2">
        <v>41728.095266203702</v>
      </c>
      <c r="F60" s="3">
        <v>5</v>
      </c>
      <c r="G60" s="4" t="e">
        <v>#N/A</v>
      </c>
      <c r="H60" s="4" t="e">
        <v>#N/A</v>
      </c>
      <c r="I60" s="2" t="e">
        <v>#N/A</v>
      </c>
      <c r="K60" s="3">
        <v>5</v>
      </c>
      <c r="L60" s="4" t="e">
        <v>#N/A</v>
      </c>
      <c r="M60" s="4" t="e">
        <v>#N/A</v>
      </c>
      <c r="N60" s="2" t="e">
        <v>#N/A</v>
      </c>
      <c r="P60" s="3">
        <v>5</v>
      </c>
      <c r="Q60" s="4" t="e">
        <v>#N/A</v>
      </c>
      <c r="R60" s="4" t="e">
        <v>#N/A</v>
      </c>
      <c r="S60" s="2" t="e">
        <v>#N/A</v>
      </c>
      <c r="U60" s="10">
        <f t="shared" si="0"/>
        <v>3.5266203703703702E-2</v>
      </c>
    </row>
    <row r="61" spans="1:21" ht="15.75" x14ac:dyDescent="0.25">
      <c r="A61" s="3">
        <v>6</v>
      </c>
      <c r="B61" s="4" t="s">
        <v>117</v>
      </c>
      <c r="C61" s="4" t="s">
        <v>118</v>
      </c>
      <c r="D61" s="2">
        <v>41728.09957175926</v>
      </c>
      <c r="F61" s="8"/>
      <c r="G61" s="9"/>
      <c r="H61" s="9"/>
      <c r="I61" s="9"/>
      <c r="K61" s="8"/>
      <c r="L61" s="9"/>
      <c r="M61" s="9"/>
      <c r="N61" s="9"/>
      <c r="P61" s="8"/>
      <c r="Q61" s="9"/>
      <c r="R61" s="9"/>
      <c r="S61" s="9"/>
      <c r="U61" s="10">
        <f t="shared" si="0"/>
        <v>3.5266203703703702E-2</v>
      </c>
    </row>
    <row r="62" spans="1:21" ht="15.75" x14ac:dyDescent="0.25">
      <c r="A62" s="3">
        <v>7</v>
      </c>
      <c r="B62" s="4" t="s">
        <v>120</v>
      </c>
      <c r="C62" s="4" t="s">
        <v>121</v>
      </c>
      <c r="D62" s="2">
        <v>41728.100925925923</v>
      </c>
      <c r="F62" s="8"/>
      <c r="G62" s="9"/>
      <c r="H62" s="9"/>
      <c r="I62" s="9"/>
      <c r="K62" s="8"/>
      <c r="L62" s="9"/>
      <c r="M62" s="9"/>
      <c r="N62" s="9"/>
      <c r="P62" s="8"/>
      <c r="Q62" s="9"/>
      <c r="R62" s="9"/>
      <c r="S62" s="9"/>
      <c r="U62" s="10">
        <f t="shared" si="0"/>
        <v>3.5266203703703702E-2</v>
      </c>
    </row>
    <row r="63" spans="1:21" ht="15.75" x14ac:dyDescent="0.25">
      <c r="A63" s="3">
        <v>8</v>
      </c>
      <c r="B63" s="4" t="s">
        <v>124</v>
      </c>
      <c r="C63" s="4" t="s">
        <v>125</v>
      </c>
      <c r="D63" s="2">
        <v>41728.102986111109</v>
      </c>
      <c r="F63" s="8"/>
      <c r="G63" s="9"/>
      <c r="H63" s="9"/>
      <c r="I63" s="9"/>
      <c r="K63" s="8"/>
      <c r="L63" s="9"/>
      <c r="M63" s="9"/>
      <c r="N63" s="9"/>
      <c r="P63" s="8"/>
      <c r="Q63" s="9"/>
      <c r="R63" s="9"/>
      <c r="S63" s="9"/>
      <c r="U63" s="10">
        <f t="shared" si="0"/>
        <v>3.5266203703703702E-2</v>
      </c>
    </row>
    <row r="64" spans="1:21" ht="15.75" x14ac:dyDescent="0.25">
      <c r="A64" s="3">
        <v>9</v>
      </c>
      <c r="B64" s="4" t="s">
        <v>140</v>
      </c>
      <c r="C64" s="4" t="s">
        <v>141</v>
      </c>
      <c r="D64" s="2">
        <v>41728.110937500001</v>
      </c>
      <c r="F64" s="8"/>
      <c r="G64" s="9"/>
      <c r="H64" s="9"/>
      <c r="I64" s="9"/>
      <c r="K64" s="8"/>
      <c r="L64" s="9"/>
      <c r="M64" s="9"/>
      <c r="N64" s="9"/>
      <c r="P64" s="8"/>
      <c r="Q64" s="9"/>
      <c r="R64" s="9"/>
      <c r="S64" s="9"/>
      <c r="U64" s="10">
        <f t="shared" si="0"/>
        <v>3.5266203703703702E-2</v>
      </c>
    </row>
    <row r="65" spans="1:21" ht="15.75" x14ac:dyDescent="0.25">
      <c r="A65" s="3">
        <v>10</v>
      </c>
      <c r="B65" s="4" t="s">
        <v>72</v>
      </c>
      <c r="C65" s="4" t="s">
        <v>142</v>
      </c>
      <c r="D65" s="2">
        <v>41728.112650462965</v>
      </c>
      <c r="F65" s="8"/>
      <c r="G65" s="9"/>
      <c r="H65" s="9"/>
      <c r="I65" s="9"/>
      <c r="K65" s="8"/>
      <c r="L65" s="9"/>
      <c r="M65" s="9"/>
      <c r="N65" s="9"/>
      <c r="P65" s="8"/>
      <c r="Q65" s="9"/>
      <c r="R65" s="9"/>
      <c r="S65" s="9"/>
      <c r="U65" s="10">
        <f t="shared" si="0"/>
        <v>3.5266203703703702E-2</v>
      </c>
    </row>
    <row r="66" spans="1:21" ht="5.25" customHeight="1" thickBot="1" x14ac:dyDescent="0.3">
      <c r="U66" s="10">
        <f t="shared" si="0"/>
        <v>3.5266203703703702E-2</v>
      </c>
    </row>
    <row r="67" spans="1:21" ht="16.5" thickBot="1" x14ac:dyDescent="0.3">
      <c r="A67" s="28" t="s">
        <v>21</v>
      </c>
      <c r="B67" s="29"/>
      <c r="C67" s="29"/>
      <c r="D67" s="30"/>
      <c r="F67" s="28" t="s">
        <v>22</v>
      </c>
      <c r="G67" s="29"/>
      <c r="H67" s="29"/>
      <c r="I67" s="30"/>
      <c r="K67" s="28" t="s">
        <v>21</v>
      </c>
      <c r="L67" s="29"/>
      <c r="M67" s="29"/>
      <c r="N67" s="30"/>
      <c r="P67" s="28" t="s">
        <v>22</v>
      </c>
      <c r="Q67" s="29"/>
      <c r="R67" s="29"/>
      <c r="S67" s="30"/>
      <c r="U67" s="10">
        <f t="shared" si="0"/>
        <v>3.5266203703703702E-2</v>
      </c>
    </row>
    <row r="68" spans="1:21" x14ac:dyDescent="0.25">
      <c r="A68" s="1" t="s">
        <v>6</v>
      </c>
      <c r="B68" s="1" t="s">
        <v>7</v>
      </c>
      <c r="C68" s="1" t="s">
        <v>8</v>
      </c>
      <c r="D68" s="1" t="s">
        <v>10</v>
      </c>
      <c r="F68" s="1" t="s">
        <v>6</v>
      </c>
      <c r="G68" s="1" t="s">
        <v>7</v>
      </c>
      <c r="H68" s="1" t="s">
        <v>8</v>
      </c>
      <c r="I68" s="1" t="s">
        <v>10</v>
      </c>
      <c r="K68" s="1" t="s">
        <v>6</v>
      </c>
      <c r="L68" s="1" t="s">
        <v>7</v>
      </c>
      <c r="M68" s="1" t="s">
        <v>8</v>
      </c>
      <c r="N68" s="1" t="s">
        <v>10</v>
      </c>
      <c r="P68" s="1" t="s">
        <v>6</v>
      </c>
      <c r="Q68" s="1" t="s">
        <v>7</v>
      </c>
      <c r="R68" s="1" t="s">
        <v>8</v>
      </c>
      <c r="S68" s="1" t="s">
        <v>10</v>
      </c>
      <c r="U68" s="10">
        <f t="shared" ref="U68:U112" si="1">U67</f>
        <v>3.5266203703703702E-2</v>
      </c>
    </row>
    <row r="69" spans="1:21" ht="15.75" x14ac:dyDescent="0.25">
      <c r="A69" s="3">
        <v>1</v>
      </c>
      <c r="B69" s="4" t="s">
        <v>88</v>
      </c>
      <c r="C69" s="4" t="s">
        <v>89</v>
      </c>
      <c r="D69" s="2">
        <v>41728.093518518515</v>
      </c>
      <c r="F69" s="3">
        <v>1</v>
      </c>
      <c r="G69" s="4" t="s">
        <v>69</v>
      </c>
      <c r="H69" s="4" t="s">
        <v>70</v>
      </c>
      <c r="I69" s="2">
        <v>41728.113599537035</v>
      </c>
      <c r="K69" s="3">
        <v>1</v>
      </c>
      <c r="L69" s="4" t="e">
        <v>#N/A</v>
      </c>
      <c r="M69" s="4" t="e">
        <v>#N/A</v>
      </c>
      <c r="N69" s="2" t="e">
        <v>#N/A</v>
      </c>
      <c r="P69" s="3">
        <v>1</v>
      </c>
      <c r="Q69" s="4" t="e">
        <v>#N/A</v>
      </c>
      <c r="R69" s="4" t="e">
        <v>#N/A</v>
      </c>
      <c r="S69" s="2" t="e">
        <v>#N/A</v>
      </c>
      <c r="U69" s="10">
        <f t="shared" si="1"/>
        <v>3.5266203703703702E-2</v>
      </c>
    </row>
    <row r="70" spans="1:21" ht="15.75" x14ac:dyDescent="0.25">
      <c r="A70" s="3">
        <v>2</v>
      </c>
      <c r="B70" s="4" t="s">
        <v>96</v>
      </c>
      <c r="C70" s="4" t="s">
        <v>97</v>
      </c>
      <c r="D70" s="2">
        <v>41728.094837962963</v>
      </c>
      <c r="F70" s="3">
        <v>2</v>
      </c>
      <c r="G70" s="4" t="e">
        <v>#N/A</v>
      </c>
      <c r="H70" s="4" t="e">
        <v>#N/A</v>
      </c>
      <c r="I70" s="2" t="e">
        <v>#N/A</v>
      </c>
      <c r="K70" s="3">
        <v>2</v>
      </c>
      <c r="L70" s="4" t="e">
        <v>#N/A</v>
      </c>
      <c r="M70" s="4" t="e">
        <v>#N/A</v>
      </c>
      <c r="N70" s="2" t="e">
        <v>#N/A</v>
      </c>
      <c r="P70" s="3">
        <v>2</v>
      </c>
      <c r="Q70" s="4" t="e">
        <v>#N/A</v>
      </c>
      <c r="R70" s="4" t="e">
        <v>#N/A</v>
      </c>
      <c r="S70" s="2" t="e">
        <v>#N/A</v>
      </c>
      <c r="U70" s="10">
        <f t="shared" si="1"/>
        <v>3.5266203703703702E-2</v>
      </c>
    </row>
    <row r="71" spans="1:21" ht="15.75" x14ac:dyDescent="0.25">
      <c r="A71" s="3">
        <v>3</v>
      </c>
      <c r="B71" s="4" t="s">
        <v>105</v>
      </c>
      <c r="C71" s="4" t="s">
        <v>106</v>
      </c>
      <c r="D71" s="2">
        <v>41728.096770833334</v>
      </c>
      <c r="F71" s="3">
        <v>3</v>
      </c>
      <c r="G71" s="4" t="e">
        <v>#N/A</v>
      </c>
      <c r="H71" s="4" t="e">
        <v>#N/A</v>
      </c>
      <c r="I71" s="2" t="e">
        <v>#N/A</v>
      </c>
      <c r="K71" s="3">
        <v>3</v>
      </c>
      <c r="L71" s="4" t="e">
        <v>#N/A</v>
      </c>
      <c r="M71" s="4" t="e">
        <v>#N/A</v>
      </c>
      <c r="N71" s="2" t="e">
        <v>#N/A</v>
      </c>
      <c r="P71" s="3">
        <v>3</v>
      </c>
      <c r="Q71" s="4" t="e">
        <v>#N/A</v>
      </c>
      <c r="R71" s="4" t="e">
        <v>#N/A</v>
      </c>
      <c r="S71" s="2" t="e">
        <v>#N/A</v>
      </c>
      <c r="U71" s="10">
        <f t="shared" si="1"/>
        <v>3.5266203703703702E-2</v>
      </c>
    </row>
    <row r="72" spans="1:21" ht="15.75" x14ac:dyDescent="0.25">
      <c r="A72" s="3">
        <v>4</v>
      </c>
      <c r="B72" s="4" t="s">
        <v>46</v>
      </c>
      <c r="C72" s="4" t="s">
        <v>119</v>
      </c>
      <c r="D72" s="2">
        <v>41728.099768518521</v>
      </c>
      <c r="F72" s="3">
        <v>4</v>
      </c>
      <c r="G72" s="4" t="e">
        <v>#N/A</v>
      </c>
      <c r="H72" s="4" t="e">
        <v>#N/A</v>
      </c>
      <c r="I72" s="2" t="e">
        <v>#N/A</v>
      </c>
      <c r="K72" s="3">
        <v>4</v>
      </c>
      <c r="L72" s="4" t="e">
        <v>#N/A</v>
      </c>
      <c r="M72" s="4" t="e">
        <v>#N/A</v>
      </c>
      <c r="N72" s="2" t="e">
        <v>#N/A</v>
      </c>
      <c r="P72" s="3">
        <v>4</v>
      </c>
      <c r="Q72" s="4" t="e">
        <v>#N/A</v>
      </c>
      <c r="R72" s="4" t="e">
        <v>#N/A</v>
      </c>
      <c r="S72" s="2" t="e">
        <v>#N/A</v>
      </c>
      <c r="U72" s="10">
        <f t="shared" si="1"/>
        <v>3.5266203703703702E-2</v>
      </c>
    </row>
    <row r="73" spans="1:21" ht="15.75" x14ac:dyDescent="0.25">
      <c r="A73" s="3">
        <v>5</v>
      </c>
      <c r="B73" s="4" t="s">
        <v>136</v>
      </c>
      <c r="C73" s="4" t="s">
        <v>137</v>
      </c>
      <c r="D73" s="2">
        <v>41728.109675925924</v>
      </c>
      <c r="F73" s="3">
        <v>5</v>
      </c>
      <c r="G73" s="4" t="e">
        <v>#N/A</v>
      </c>
      <c r="H73" s="4" t="e">
        <v>#N/A</v>
      </c>
      <c r="I73" s="2" t="e">
        <v>#N/A</v>
      </c>
      <c r="K73" s="3">
        <v>5</v>
      </c>
      <c r="L73" s="4" t="e">
        <v>#N/A</v>
      </c>
      <c r="M73" s="4" t="e">
        <v>#N/A</v>
      </c>
      <c r="N73" s="2" t="e">
        <v>#N/A</v>
      </c>
      <c r="P73" s="3">
        <v>5</v>
      </c>
      <c r="Q73" s="4" t="e">
        <v>#N/A</v>
      </c>
      <c r="R73" s="4" t="e">
        <v>#N/A</v>
      </c>
      <c r="S73" s="2" t="e">
        <v>#N/A</v>
      </c>
      <c r="U73" s="10">
        <f t="shared" si="1"/>
        <v>3.5266203703703702E-2</v>
      </c>
    </row>
    <row r="74" spans="1:21" ht="15.75" x14ac:dyDescent="0.25">
      <c r="A74" s="3">
        <v>6</v>
      </c>
      <c r="B74" s="4" t="e">
        <v>#N/A</v>
      </c>
      <c r="C74" s="4" t="e">
        <v>#N/A</v>
      </c>
      <c r="D74" s="2" t="e">
        <v>#N/A</v>
      </c>
      <c r="F74" s="8"/>
      <c r="G74" s="9"/>
      <c r="H74" s="9"/>
      <c r="I74" s="9"/>
      <c r="K74" s="8"/>
      <c r="L74" s="9"/>
      <c r="M74" s="9"/>
      <c r="N74" s="9"/>
      <c r="P74" s="8"/>
      <c r="Q74" s="9"/>
      <c r="R74" s="9"/>
      <c r="S74" s="9"/>
      <c r="U74" s="10">
        <f t="shared" si="1"/>
        <v>3.5266203703703702E-2</v>
      </c>
    </row>
    <row r="75" spans="1:21" ht="15.75" x14ac:dyDescent="0.25">
      <c r="A75" s="3">
        <v>7</v>
      </c>
      <c r="B75" s="4" t="e">
        <v>#N/A</v>
      </c>
      <c r="C75" s="4" t="e">
        <v>#N/A</v>
      </c>
      <c r="D75" s="2" t="e">
        <v>#N/A</v>
      </c>
      <c r="F75" s="8"/>
      <c r="G75" s="9"/>
      <c r="H75" s="9"/>
      <c r="I75" s="9"/>
      <c r="K75" s="8"/>
      <c r="L75" s="9"/>
      <c r="M75" s="9"/>
      <c r="N75" s="9"/>
      <c r="P75" s="8"/>
      <c r="Q75" s="9"/>
      <c r="R75" s="9"/>
      <c r="S75" s="9"/>
      <c r="U75" s="10">
        <f t="shared" si="1"/>
        <v>3.5266203703703702E-2</v>
      </c>
    </row>
    <row r="76" spans="1:21" ht="15.75" x14ac:dyDescent="0.25">
      <c r="A76" s="3">
        <v>8</v>
      </c>
      <c r="B76" s="4" t="e">
        <v>#N/A</v>
      </c>
      <c r="C76" s="4" t="e">
        <v>#N/A</v>
      </c>
      <c r="D76" s="2" t="e">
        <v>#N/A</v>
      </c>
      <c r="F76" s="8"/>
      <c r="G76" s="9"/>
      <c r="H76" s="9"/>
      <c r="I76" s="9"/>
      <c r="K76" s="8"/>
      <c r="L76" s="9"/>
      <c r="M76" s="9"/>
      <c r="N76" s="9"/>
      <c r="P76" s="8"/>
      <c r="Q76" s="9"/>
      <c r="R76" s="9"/>
      <c r="S76" s="9"/>
      <c r="U76" s="10">
        <f t="shared" si="1"/>
        <v>3.5266203703703702E-2</v>
      </c>
    </row>
    <row r="77" spans="1:21" ht="15.75" x14ac:dyDescent="0.25">
      <c r="A77" s="3">
        <v>9</v>
      </c>
      <c r="B77" s="4" t="e">
        <v>#N/A</v>
      </c>
      <c r="C77" s="4" t="e">
        <v>#N/A</v>
      </c>
      <c r="D77" s="2" t="e">
        <v>#N/A</v>
      </c>
      <c r="F77" s="8"/>
      <c r="G77" s="9"/>
      <c r="H77" s="9"/>
      <c r="I77" s="9"/>
      <c r="K77" s="8"/>
      <c r="L77" s="9"/>
      <c r="M77" s="9"/>
      <c r="N77" s="9"/>
      <c r="P77" s="8"/>
      <c r="Q77" s="9"/>
      <c r="R77" s="9"/>
      <c r="S77" s="9"/>
      <c r="U77" s="10">
        <f t="shared" si="1"/>
        <v>3.5266203703703702E-2</v>
      </c>
    </row>
    <row r="78" spans="1:21" ht="15.75" x14ac:dyDescent="0.25">
      <c r="A78" s="3">
        <v>10</v>
      </c>
      <c r="B78" s="4" t="e">
        <v>#N/A</v>
      </c>
      <c r="C78" s="4" t="e">
        <v>#N/A</v>
      </c>
      <c r="D78" s="2" t="e">
        <v>#N/A</v>
      </c>
      <c r="F78" s="8"/>
      <c r="G78" s="9"/>
      <c r="H78" s="9"/>
      <c r="I78" s="9"/>
      <c r="K78" s="8"/>
      <c r="L78" s="9"/>
      <c r="M78" s="9"/>
      <c r="N78" s="9"/>
      <c r="P78" s="8"/>
      <c r="Q78" s="9"/>
      <c r="R78" s="9"/>
      <c r="S78" s="9"/>
      <c r="U78" s="10">
        <f t="shared" si="1"/>
        <v>3.5266203703703702E-2</v>
      </c>
    </row>
    <row r="79" spans="1:21" ht="5.25" customHeight="1" thickBot="1" x14ac:dyDescent="0.3">
      <c r="U79" s="10">
        <f t="shared" si="1"/>
        <v>3.5266203703703702E-2</v>
      </c>
    </row>
    <row r="80" spans="1:21" ht="16.5" thickBot="1" x14ac:dyDescent="0.3">
      <c r="A80" s="28" t="s">
        <v>23</v>
      </c>
      <c r="B80" s="29"/>
      <c r="C80" s="29"/>
      <c r="D80" s="30"/>
      <c r="F80" s="28" t="s">
        <v>24</v>
      </c>
      <c r="G80" s="29"/>
      <c r="H80" s="29"/>
      <c r="I80" s="30"/>
      <c r="K80" s="28" t="s">
        <v>23</v>
      </c>
      <c r="L80" s="29"/>
      <c r="M80" s="29"/>
      <c r="N80" s="30"/>
      <c r="P80" s="28" t="s">
        <v>24</v>
      </c>
      <c r="Q80" s="29"/>
      <c r="R80" s="29"/>
      <c r="S80" s="30"/>
      <c r="U80" s="10">
        <f t="shared" si="1"/>
        <v>3.5266203703703702E-2</v>
      </c>
    </row>
    <row r="81" spans="1:21" x14ac:dyDescent="0.25">
      <c r="A81" s="1" t="s">
        <v>6</v>
      </c>
      <c r="B81" s="1" t="s">
        <v>7</v>
      </c>
      <c r="C81" s="1" t="s">
        <v>8</v>
      </c>
      <c r="D81" s="1" t="s">
        <v>10</v>
      </c>
      <c r="F81" s="1" t="s">
        <v>6</v>
      </c>
      <c r="G81" s="1" t="s">
        <v>7</v>
      </c>
      <c r="H81" s="1" t="s">
        <v>8</v>
      </c>
      <c r="I81" s="1" t="s">
        <v>10</v>
      </c>
      <c r="K81" s="1" t="s">
        <v>6</v>
      </c>
      <c r="L81" s="1" t="s">
        <v>7</v>
      </c>
      <c r="M81" s="1" t="s">
        <v>8</v>
      </c>
      <c r="N81" s="1" t="s">
        <v>10</v>
      </c>
      <c r="P81" s="1" t="s">
        <v>6</v>
      </c>
      <c r="Q81" s="1" t="s">
        <v>7</v>
      </c>
      <c r="R81" s="1" t="s">
        <v>8</v>
      </c>
      <c r="S81" s="1" t="s">
        <v>10</v>
      </c>
      <c r="U81" s="10">
        <f t="shared" si="1"/>
        <v>3.5266203703703702E-2</v>
      </c>
    </row>
    <row r="82" spans="1:21" ht="15.75" x14ac:dyDescent="0.25">
      <c r="A82" s="3">
        <v>1</v>
      </c>
      <c r="B82" s="4" t="s">
        <v>122</v>
      </c>
      <c r="C82" s="4" t="s">
        <v>123</v>
      </c>
      <c r="D82" s="2">
        <v>41728.101585648146</v>
      </c>
      <c r="F82" s="3">
        <v>1</v>
      </c>
      <c r="G82" s="4" t="e">
        <v>#N/A</v>
      </c>
      <c r="H82" s="4" t="e">
        <v>#N/A</v>
      </c>
      <c r="I82" s="2" t="e">
        <v>#N/A</v>
      </c>
      <c r="K82" s="3">
        <v>1</v>
      </c>
      <c r="L82" s="4" t="e">
        <v>#N/A</v>
      </c>
      <c r="M82" s="4" t="e">
        <v>#N/A</v>
      </c>
      <c r="N82" s="2" t="e">
        <v>#N/A</v>
      </c>
      <c r="P82" s="3">
        <v>1</v>
      </c>
      <c r="Q82" s="4" t="e">
        <v>#N/A</v>
      </c>
      <c r="R82" s="4" t="e">
        <v>#N/A</v>
      </c>
      <c r="S82" s="2" t="e">
        <v>#N/A</v>
      </c>
      <c r="U82" s="10">
        <f t="shared" si="1"/>
        <v>3.5266203703703702E-2</v>
      </c>
    </row>
    <row r="83" spans="1:21" ht="15.75" x14ac:dyDescent="0.25">
      <c r="A83" s="3">
        <v>2</v>
      </c>
      <c r="B83" s="4" t="s">
        <v>128</v>
      </c>
      <c r="C83" s="4" t="s">
        <v>129</v>
      </c>
      <c r="D83" s="2">
        <v>41728.103194444448</v>
      </c>
      <c r="F83" s="3">
        <v>2</v>
      </c>
      <c r="G83" s="4" t="e">
        <v>#N/A</v>
      </c>
      <c r="H83" s="4" t="e">
        <v>#N/A</v>
      </c>
      <c r="I83" s="2" t="e">
        <v>#N/A</v>
      </c>
      <c r="K83" s="3">
        <v>2</v>
      </c>
      <c r="L83" s="4" t="e">
        <v>#N/A</v>
      </c>
      <c r="M83" s="4" t="e">
        <v>#N/A</v>
      </c>
      <c r="N83" s="2" t="e">
        <v>#N/A</v>
      </c>
      <c r="P83" s="3">
        <v>2</v>
      </c>
      <c r="Q83" s="4" t="e">
        <v>#N/A</v>
      </c>
      <c r="R83" s="4" t="e">
        <v>#N/A</v>
      </c>
      <c r="S83" s="2" t="e">
        <v>#N/A</v>
      </c>
      <c r="U83" s="10">
        <f t="shared" si="1"/>
        <v>3.5266203703703702E-2</v>
      </c>
    </row>
    <row r="84" spans="1:21" ht="15.75" x14ac:dyDescent="0.25">
      <c r="A84" s="3">
        <v>3</v>
      </c>
      <c r="B84" s="4" t="s">
        <v>153</v>
      </c>
      <c r="C84" s="4" t="s">
        <v>154</v>
      </c>
      <c r="D84" s="2">
        <v>41728.124120370368</v>
      </c>
      <c r="F84" s="3">
        <v>3</v>
      </c>
      <c r="G84" s="4" t="e">
        <v>#N/A</v>
      </c>
      <c r="H84" s="4" t="e">
        <v>#N/A</v>
      </c>
      <c r="I84" s="2" t="e">
        <v>#N/A</v>
      </c>
      <c r="K84" s="3">
        <v>3</v>
      </c>
      <c r="L84" s="4" t="e">
        <v>#N/A</v>
      </c>
      <c r="M84" s="4" t="e">
        <v>#N/A</v>
      </c>
      <c r="N84" s="2" t="e">
        <v>#N/A</v>
      </c>
      <c r="P84" s="3">
        <v>3</v>
      </c>
      <c r="Q84" s="4" t="e">
        <v>#N/A</v>
      </c>
      <c r="R84" s="4" t="e">
        <v>#N/A</v>
      </c>
      <c r="S84" s="2" t="e">
        <v>#N/A</v>
      </c>
      <c r="U84" s="10">
        <f t="shared" si="1"/>
        <v>3.5266203703703702E-2</v>
      </c>
    </row>
    <row r="85" spans="1:21" ht="15.75" x14ac:dyDescent="0.25">
      <c r="A85" s="3">
        <v>4</v>
      </c>
      <c r="B85" s="4" t="e">
        <v>#N/A</v>
      </c>
      <c r="C85" s="4" t="e">
        <v>#N/A</v>
      </c>
      <c r="D85" s="2" t="e">
        <v>#N/A</v>
      </c>
      <c r="F85" s="3">
        <v>4</v>
      </c>
      <c r="G85" s="4" t="e">
        <v>#N/A</v>
      </c>
      <c r="H85" s="4" t="e">
        <v>#N/A</v>
      </c>
      <c r="I85" s="2" t="e">
        <v>#N/A</v>
      </c>
      <c r="K85" s="3">
        <v>4</v>
      </c>
      <c r="L85" s="4" t="e">
        <v>#N/A</v>
      </c>
      <c r="M85" s="4" t="e">
        <v>#N/A</v>
      </c>
      <c r="N85" s="2" t="e">
        <v>#N/A</v>
      </c>
      <c r="P85" s="3">
        <v>4</v>
      </c>
      <c r="Q85" s="4" t="e">
        <v>#N/A</v>
      </c>
      <c r="R85" s="4" t="e">
        <v>#N/A</v>
      </c>
      <c r="S85" s="2" t="e">
        <v>#N/A</v>
      </c>
      <c r="U85" s="10">
        <f t="shared" si="1"/>
        <v>3.5266203703703702E-2</v>
      </c>
    </row>
    <row r="86" spans="1:21" ht="15.75" x14ac:dyDescent="0.25">
      <c r="A86" s="3">
        <v>5</v>
      </c>
      <c r="B86" s="4" t="e">
        <v>#N/A</v>
      </c>
      <c r="C86" s="4" t="e">
        <v>#N/A</v>
      </c>
      <c r="D86" s="2" t="e">
        <v>#N/A</v>
      </c>
      <c r="F86" s="3">
        <v>5</v>
      </c>
      <c r="G86" s="4" t="e">
        <v>#N/A</v>
      </c>
      <c r="H86" s="4" t="e">
        <v>#N/A</v>
      </c>
      <c r="I86" s="2" t="e">
        <v>#N/A</v>
      </c>
      <c r="K86" s="3">
        <v>5</v>
      </c>
      <c r="L86" s="4" t="e">
        <v>#N/A</v>
      </c>
      <c r="M86" s="4" t="e">
        <v>#N/A</v>
      </c>
      <c r="N86" s="2" t="e">
        <v>#N/A</v>
      </c>
      <c r="P86" s="3">
        <v>5</v>
      </c>
      <c r="Q86" s="4" t="e">
        <v>#N/A</v>
      </c>
      <c r="R86" s="4" t="e">
        <v>#N/A</v>
      </c>
      <c r="S86" s="2" t="e">
        <v>#N/A</v>
      </c>
      <c r="U86" s="10">
        <f t="shared" si="1"/>
        <v>3.5266203703703702E-2</v>
      </c>
    </row>
    <row r="87" spans="1:21" ht="15.75" x14ac:dyDescent="0.25">
      <c r="A87" s="3">
        <v>6</v>
      </c>
      <c r="B87" s="4" t="e">
        <v>#N/A</v>
      </c>
      <c r="C87" s="4" t="e">
        <v>#N/A</v>
      </c>
      <c r="D87" s="2" t="e">
        <v>#N/A</v>
      </c>
      <c r="F87" s="8"/>
      <c r="G87" s="9"/>
      <c r="H87" s="9"/>
      <c r="I87" s="9"/>
      <c r="K87" s="8"/>
      <c r="L87" s="9"/>
      <c r="M87" s="9"/>
      <c r="N87" s="9"/>
      <c r="P87" s="8"/>
      <c r="Q87" s="9"/>
      <c r="R87" s="9"/>
      <c r="S87" s="9"/>
      <c r="U87" s="10">
        <f t="shared" si="1"/>
        <v>3.5266203703703702E-2</v>
      </c>
    </row>
    <row r="88" spans="1:21" ht="15.75" x14ac:dyDescent="0.25">
      <c r="A88" s="3">
        <v>7</v>
      </c>
      <c r="B88" s="4" t="e">
        <v>#N/A</v>
      </c>
      <c r="C88" s="4" t="e">
        <v>#N/A</v>
      </c>
      <c r="D88" s="2" t="e">
        <v>#N/A</v>
      </c>
      <c r="F88" s="8"/>
      <c r="G88" s="9"/>
      <c r="H88" s="9"/>
      <c r="I88" s="9"/>
      <c r="K88" s="8"/>
      <c r="L88" s="9"/>
      <c r="M88" s="9"/>
      <c r="N88" s="9"/>
      <c r="P88" s="8"/>
      <c r="Q88" s="9"/>
      <c r="R88" s="9"/>
      <c r="S88" s="9"/>
      <c r="U88" s="10">
        <f t="shared" si="1"/>
        <v>3.5266203703703702E-2</v>
      </c>
    </row>
    <row r="89" spans="1:21" ht="15.75" x14ac:dyDescent="0.25">
      <c r="A89" s="3">
        <v>8</v>
      </c>
      <c r="B89" s="4" t="e">
        <v>#N/A</v>
      </c>
      <c r="C89" s="4" t="e">
        <v>#N/A</v>
      </c>
      <c r="D89" s="2" t="e">
        <v>#N/A</v>
      </c>
      <c r="F89" s="8"/>
      <c r="G89" s="9"/>
      <c r="H89" s="9"/>
      <c r="I89" s="9"/>
      <c r="K89" s="8"/>
      <c r="L89" s="9"/>
      <c r="M89" s="9"/>
      <c r="N89" s="9"/>
      <c r="P89" s="8"/>
      <c r="Q89" s="9"/>
      <c r="R89" s="9"/>
      <c r="S89" s="9"/>
      <c r="U89" s="10">
        <f t="shared" si="1"/>
        <v>3.5266203703703702E-2</v>
      </c>
    </row>
    <row r="90" spans="1:21" ht="15.75" x14ac:dyDescent="0.25">
      <c r="A90" s="3">
        <v>9</v>
      </c>
      <c r="B90" s="4" t="e">
        <v>#N/A</v>
      </c>
      <c r="C90" s="4" t="e">
        <v>#N/A</v>
      </c>
      <c r="D90" s="2" t="e">
        <v>#N/A</v>
      </c>
      <c r="F90" s="8"/>
      <c r="G90" s="9"/>
      <c r="H90" s="9"/>
      <c r="I90" s="9"/>
      <c r="K90" s="8"/>
      <c r="L90" s="9"/>
      <c r="M90" s="9"/>
      <c r="N90" s="9"/>
      <c r="P90" s="8"/>
      <c r="Q90" s="9"/>
      <c r="R90" s="9"/>
      <c r="S90" s="9"/>
      <c r="U90" s="10">
        <f t="shared" si="1"/>
        <v>3.5266203703703702E-2</v>
      </c>
    </row>
    <row r="91" spans="1:21" ht="15.75" x14ac:dyDescent="0.25">
      <c r="A91" s="3">
        <v>10</v>
      </c>
      <c r="B91" s="4" t="e">
        <v>#N/A</v>
      </c>
      <c r="C91" s="4" t="e">
        <v>#N/A</v>
      </c>
      <c r="D91" s="2" t="e">
        <v>#N/A</v>
      </c>
      <c r="F91" s="8"/>
      <c r="G91" s="9"/>
      <c r="H91" s="9"/>
      <c r="I91" s="9"/>
      <c r="K91" s="8"/>
      <c r="L91" s="9"/>
      <c r="M91" s="9"/>
      <c r="N91" s="9"/>
      <c r="P91" s="8"/>
      <c r="Q91" s="9"/>
      <c r="R91" s="9"/>
      <c r="S91" s="9"/>
      <c r="U91" s="10">
        <f t="shared" si="1"/>
        <v>3.5266203703703702E-2</v>
      </c>
    </row>
    <row r="92" spans="1:21" ht="3.75" customHeight="1" thickBot="1" x14ac:dyDescent="0.3">
      <c r="U92" s="10">
        <f t="shared" si="1"/>
        <v>3.5266203703703702E-2</v>
      </c>
    </row>
    <row r="93" spans="1:21" ht="16.5" thickBot="1" x14ac:dyDescent="0.3">
      <c r="A93" s="28" t="s">
        <v>25</v>
      </c>
      <c r="B93" s="29"/>
      <c r="C93" s="29"/>
      <c r="D93" s="30"/>
      <c r="F93" s="28" t="s">
        <v>26</v>
      </c>
      <c r="G93" s="29"/>
      <c r="H93" s="29"/>
      <c r="I93" s="30"/>
      <c r="K93" s="28" t="s">
        <v>25</v>
      </c>
      <c r="L93" s="29"/>
      <c r="M93" s="29"/>
      <c r="N93" s="30"/>
      <c r="P93" s="28" t="s">
        <v>26</v>
      </c>
      <c r="Q93" s="29"/>
      <c r="R93" s="29"/>
      <c r="S93" s="30"/>
      <c r="U93" s="10">
        <f t="shared" si="1"/>
        <v>3.5266203703703702E-2</v>
      </c>
    </row>
    <row r="94" spans="1:21" x14ac:dyDescent="0.25">
      <c r="A94" s="1" t="s">
        <v>6</v>
      </c>
      <c r="B94" s="1" t="s">
        <v>7</v>
      </c>
      <c r="C94" s="1" t="s">
        <v>8</v>
      </c>
      <c r="D94" s="1" t="s">
        <v>10</v>
      </c>
      <c r="F94" s="1" t="s">
        <v>6</v>
      </c>
      <c r="G94" s="1" t="s">
        <v>7</v>
      </c>
      <c r="H94" s="1" t="s">
        <v>8</v>
      </c>
      <c r="I94" s="1" t="s">
        <v>10</v>
      </c>
      <c r="K94" s="1" t="s">
        <v>6</v>
      </c>
      <c r="L94" s="1" t="s">
        <v>7</v>
      </c>
      <c r="M94" s="1" t="s">
        <v>8</v>
      </c>
      <c r="N94" s="1" t="s">
        <v>10</v>
      </c>
      <c r="P94" s="1" t="s">
        <v>6</v>
      </c>
      <c r="Q94" s="1" t="s">
        <v>7</v>
      </c>
      <c r="R94" s="1" t="s">
        <v>8</v>
      </c>
      <c r="S94" s="1" t="s">
        <v>10</v>
      </c>
      <c r="U94" s="10">
        <f t="shared" si="1"/>
        <v>3.5266203703703702E-2</v>
      </c>
    </row>
    <row r="95" spans="1:21" ht="15.75" x14ac:dyDescent="0.25">
      <c r="A95" s="3">
        <v>1</v>
      </c>
      <c r="B95" s="4" t="e">
        <v>#N/A</v>
      </c>
      <c r="C95" s="4" t="e">
        <v>#N/A</v>
      </c>
      <c r="D95" s="2" t="e">
        <v>#N/A</v>
      </c>
      <c r="F95" s="3">
        <v>1</v>
      </c>
      <c r="G95" s="4" t="e">
        <v>#N/A</v>
      </c>
      <c r="H95" s="4" t="e">
        <v>#N/A</v>
      </c>
      <c r="I95" s="2" t="e">
        <v>#N/A</v>
      </c>
      <c r="K95" s="3">
        <v>1</v>
      </c>
      <c r="L95" s="4" t="e">
        <v>#N/A</v>
      </c>
      <c r="M95" s="4" t="e">
        <v>#N/A</v>
      </c>
      <c r="N95" s="2" t="e">
        <v>#N/A</v>
      </c>
      <c r="P95" s="3">
        <v>1</v>
      </c>
      <c r="Q95" s="4" t="e">
        <v>#N/A</v>
      </c>
      <c r="R95" s="4" t="e">
        <v>#N/A</v>
      </c>
      <c r="S95" s="2" t="e">
        <v>#N/A</v>
      </c>
      <c r="U95" s="10">
        <f t="shared" si="1"/>
        <v>3.5266203703703702E-2</v>
      </c>
    </row>
    <row r="96" spans="1:21" ht="15.75" x14ac:dyDescent="0.25">
      <c r="A96" s="3">
        <v>2</v>
      </c>
      <c r="B96" s="4" t="e">
        <v>#N/A</v>
      </c>
      <c r="C96" s="4" t="e">
        <v>#N/A</v>
      </c>
      <c r="D96" s="2" t="e">
        <v>#N/A</v>
      </c>
      <c r="F96" s="3">
        <v>2</v>
      </c>
      <c r="G96" s="4" t="e">
        <v>#N/A</v>
      </c>
      <c r="H96" s="4" t="e">
        <v>#N/A</v>
      </c>
      <c r="I96" s="2" t="e">
        <v>#N/A</v>
      </c>
      <c r="K96" s="3">
        <v>2</v>
      </c>
      <c r="L96" s="4" t="e">
        <v>#N/A</v>
      </c>
      <c r="M96" s="4" t="e">
        <v>#N/A</v>
      </c>
      <c r="N96" s="2" t="e">
        <v>#N/A</v>
      </c>
      <c r="P96" s="3">
        <v>2</v>
      </c>
      <c r="Q96" s="4" t="e">
        <v>#N/A</v>
      </c>
      <c r="R96" s="4" t="e">
        <v>#N/A</v>
      </c>
      <c r="S96" s="2" t="e">
        <v>#N/A</v>
      </c>
      <c r="U96" s="10">
        <f t="shared" si="1"/>
        <v>3.5266203703703702E-2</v>
      </c>
    </row>
    <row r="97" spans="1:21" ht="15.75" x14ac:dyDescent="0.25">
      <c r="A97" s="3">
        <v>3</v>
      </c>
      <c r="B97" s="4" t="e">
        <v>#N/A</v>
      </c>
      <c r="C97" s="4" t="e">
        <v>#N/A</v>
      </c>
      <c r="D97" s="2" t="e">
        <v>#N/A</v>
      </c>
      <c r="F97" s="3">
        <v>3</v>
      </c>
      <c r="G97" s="4" t="e">
        <v>#N/A</v>
      </c>
      <c r="H97" s="4" t="e">
        <v>#N/A</v>
      </c>
      <c r="I97" s="2" t="e">
        <v>#N/A</v>
      </c>
      <c r="K97" s="3">
        <v>3</v>
      </c>
      <c r="L97" s="4" t="e">
        <v>#N/A</v>
      </c>
      <c r="M97" s="4" t="e">
        <v>#N/A</v>
      </c>
      <c r="N97" s="2" t="e">
        <v>#N/A</v>
      </c>
      <c r="P97" s="3">
        <v>3</v>
      </c>
      <c r="Q97" s="4" t="e">
        <v>#N/A</v>
      </c>
      <c r="R97" s="4" t="e">
        <v>#N/A</v>
      </c>
      <c r="S97" s="2" t="e">
        <v>#N/A</v>
      </c>
      <c r="U97" s="10">
        <f t="shared" si="1"/>
        <v>3.5266203703703702E-2</v>
      </c>
    </row>
    <row r="98" spans="1:21" ht="15.75" x14ac:dyDescent="0.25">
      <c r="A98" s="3">
        <v>4</v>
      </c>
      <c r="B98" s="4" t="e">
        <v>#N/A</v>
      </c>
      <c r="C98" s="4" t="e">
        <v>#N/A</v>
      </c>
      <c r="D98" s="2" t="e">
        <v>#N/A</v>
      </c>
      <c r="F98" s="3">
        <v>4</v>
      </c>
      <c r="G98" s="4" t="e">
        <v>#N/A</v>
      </c>
      <c r="H98" s="4" t="e">
        <v>#N/A</v>
      </c>
      <c r="I98" s="2" t="e">
        <v>#N/A</v>
      </c>
      <c r="K98" s="3">
        <v>4</v>
      </c>
      <c r="L98" s="4" t="e">
        <v>#N/A</v>
      </c>
      <c r="M98" s="4" t="e">
        <v>#N/A</v>
      </c>
      <c r="N98" s="2" t="e">
        <v>#N/A</v>
      </c>
      <c r="P98" s="3">
        <v>4</v>
      </c>
      <c r="Q98" s="4" t="e">
        <v>#N/A</v>
      </c>
      <c r="R98" s="4" t="e">
        <v>#N/A</v>
      </c>
      <c r="S98" s="2" t="e">
        <v>#N/A</v>
      </c>
      <c r="U98" s="10">
        <f t="shared" si="1"/>
        <v>3.5266203703703702E-2</v>
      </c>
    </row>
    <row r="99" spans="1:21" ht="15.75" x14ac:dyDescent="0.25">
      <c r="A99" s="3">
        <v>5</v>
      </c>
      <c r="B99" s="4" t="e">
        <v>#N/A</v>
      </c>
      <c r="C99" s="4" t="e">
        <v>#N/A</v>
      </c>
      <c r="D99" s="2" t="e">
        <v>#N/A</v>
      </c>
      <c r="F99" s="3">
        <v>5</v>
      </c>
      <c r="G99" s="4" t="e">
        <v>#N/A</v>
      </c>
      <c r="H99" s="4" t="e">
        <v>#N/A</v>
      </c>
      <c r="I99" s="2" t="e">
        <v>#N/A</v>
      </c>
      <c r="K99" s="3">
        <v>5</v>
      </c>
      <c r="L99" s="4" t="e">
        <v>#N/A</v>
      </c>
      <c r="M99" s="4" t="e">
        <v>#N/A</v>
      </c>
      <c r="N99" s="2" t="e">
        <v>#N/A</v>
      </c>
      <c r="P99" s="3">
        <v>5</v>
      </c>
      <c r="Q99" s="4" t="e">
        <v>#N/A</v>
      </c>
      <c r="R99" s="4" t="e">
        <v>#N/A</v>
      </c>
      <c r="S99" s="2" t="e">
        <v>#N/A</v>
      </c>
      <c r="U99" s="10">
        <f t="shared" si="1"/>
        <v>3.5266203703703702E-2</v>
      </c>
    </row>
    <row r="100" spans="1:21" ht="15.75" x14ac:dyDescent="0.25">
      <c r="A100" s="3">
        <v>6</v>
      </c>
      <c r="B100" s="4" t="e">
        <v>#N/A</v>
      </c>
      <c r="C100" s="4" t="e">
        <v>#N/A</v>
      </c>
      <c r="D100" s="2" t="e">
        <v>#N/A</v>
      </c>
      <c r="F100" s="8"/>
      <c r="G100" s="9"/>
      <c r="H100" s="9"/>
      <c r="I100" s="9"/>
      <c r="K100" s="8"/>
      <c r="L100" s="9"/>
      <c r="M100" s="9"/>
      <c r="N100" s="9"/>
      <c r="P100" s="8"/>
      <c r="Q100" s="9"/>
      <c r="R100" s="9"/>
      <c r="S100" s="9"/>
      <c r="U100" s="10">
        <f t="shared" si="1"/>
        <v>3.5266203703703702E-2</v>
      </c>
    </row>
    <row r="101" spans="1:21" ht="15.75" x14ac:dyDescent="0.25">
      <c r="A101" s="3">
        <v>7</v>
      </c>
      <c r="B101" s="4" t="e">
        <v>#N/A</v>
      </c>
      <c r="C101" s="4" t="e">
        <v>#N/A</v>
      </c>
      <c r="D101" s="2" t="e">
        <v>#N/A</v>
      </c>
      <c r="F101" s="8"/>
      <c r="G101" s="9"/>
      <c r="H101" s="9"/>
      <c r="I101" s="9"/>
      <c r="K101" s="8"/>
      <c r="L101" s="9"/>
      <c r="M101" s="9"/>
      <c r="N101" s="9"/>
      <c r="P101" s="8"/>
      <c r="Q101" s="9"/>
      <c r="R101" s="9"/>
      <c r="S101" s="9"/>
      <c r="U101" s="10">
        <f t="shared" si="1"/>
        <v>3.5266203703703702E-2</v>
      </c>
    </row>
    <row r="102" spans="1:21" ht="15.75" x14ac:dyDescent="0.25">
      <c r="A102" s="3">
        <v>8</v>
      </c>
      <c r="B102" s="4" t="e">
        <v>#N/A</v>
      </c>
      <c r="C102" s="4" t="e">
        <v>#N/A</v>
      </c>
      <c r="D102" s="2" t="e">
        <v>#N/A</v>
      </c>
      <c r="F102" s="8"/>
      <c r="G102" s="9"/>
      <c r="H102" s="9"/>
      <c r="I102" s="9"/>
      <c r="K102" s="8"/>
      <c r="L102" s="9"/>
      <c r="M102" s="9"/>
      <c r="N102" s="9"/>
      <c r="P102" s="8"/>
      <c r="Q102" s="9"/>
      <c r="R102" s="9"/>
      <c r="S102" s="9"/>
      <c r="U102" s="10">
        <f t="shared" si="1"/>
        <v>3.5266203703703702E-2</v>
      </c>
    </row>
    <row r="103" spans="1:21" ht="15.75" x14ac:dyDescent="0.25">
      <c r="A103" s="3">
        <v>9</v>
      </c>
      <c r="B103" s="4" t="e">
        <v>#N/A</v>
      </c>
      <c r="C103" s="4" t="e">
        <v>#N/A</v>
      </c>
      <c r="D103" s="2" t="e">
        <v>#N/A</v>
      </c>
      <c r="F103" s="8"/>
      <c r="G103" s="9"/>
      <c r="H103" s="9"/>
      <c r="I103" s="9"/>
      <c r="K103" s="8"/>
      <c r="L103" s="9"/>
      <c r="M103" s="9"/>
      <c r="N103" s="9"/>
      <c r="P103" s="8"/>
      <c r="Q103" s="9"/>
      <c r="R103" s="9"/>
      <c r="S103" s="9"/>
      <c r="U103" s="10">
        <f t="shared" si="1"/>
        <v>3.5266203703703702E-2</v>
      </c>
    </row>
    <row r="104" spans="1:21" ht="15.75" x14ac:dyDescent="0.25">
      <c r="A104" s="3">
        <v>10</v>
      </c>
      <c r="B104" s="4" t="e">
        <v>#N/A</v>
      </c>
      <c r="C104" s="4" t="e">
        <v>#N/A</v>
      </c>
      <c r="D104" s="2" t="e">
        <v>#N/A</v>
      </c>
      <c r="F104" s="8"/>
      <c r="G104" s="9"/>
      <c r="H104" s="9"/>
      <c r="I104" s="9"/>
      <c r="K104" s="8"/>
      <c r="L104" s="9"/>
      <c r="M104" s="9"/>
      <c r="N104" s="9"/>
      <c r="P104" s="8"/>
      <c r="Q104" s="9"/>
      <c r="R104" s="9"/>
      <c r="S104" s="9"/>
      <c r="U104" s="10">
        <f t="shared" si="1"/>
        <v>3.5266203703703702E-2</v>
      </c>
    </row>
    <row r="105" spans="1:21" ht="5.25" customHeight="1" thickBot="1" x14ac:dyDescent="0.3">
      <c r="U105" s="10">
        <f t="shared" si="1"/>
        <v>3.5266203703703702E-2</v>
      </c>
    </row>
    <row r="106" spans="1:21" ht="16.5" thickBot="1" x14ac:dyDescent="0.3">
      <c r="A106" s="28" t="s">
        <v>27</v>
      </c>
      <c r="B106" s="29"/>
      <c r="C106" s="29"/>
      <c r="D106" s="30"/>
      <c r="F106" s="28" t="s">
        <v>28</v>
      </c>
      <c r="G106" s="29"/>
      <c r="H106" s="29"/>
      <c r="I106" s="30"/>
      <c r="K106" s="28" t="s">
        <v>27</v>
      </c>
      <c r="L106" s="29"/>
      <c r="M106" s="29"/>
      <c r="N106" s="30"/>
      <c r="P106" s="28" t="s">
        <v>28</v>
      </c>
      <c r="Q106" s="29"/>
      <c r="R106" s="29"/>
      <c r="S106" s="30"/>
      <c r="U106" s="10">
        <f t="shared" si="1"/>
        <v>3.5266203703703702E-2</v>
      </c>
    </row>
    <row r="107" spans="1:21" x14ac:dyDescent="0.25">
      <c r="A107" s="1" t="s">
        <v>6</v>
      </c>
      <c r="B107" s="1" t="s">
        <v>7</v>
      </c>
      <c r="C107" s="1" t="s">
        <v>8</v>
      </c>
      <c r="D107" s="1" t="s">
        <v>10</v>
      </c>
      <c r="F107" s="1" t="s">
        <v>6</v>
      </c>
      <c r="G107" s="1" t="s">
        <v>7</v>
      </c>
      <c r="H107" s="1" t="s">
        <v>8</v>
      </c>
      <c r="I107" s="1" t="s">
        <v>10</v>
      </c>
      <c r="K107" s="1" t="s">
        <v>6</v>
      </c>
      <c r="L107" s="1" t="s">
        <v>7</v>
      </c>
      <c r="M107" s="1" t="s">
        <v>8</v>
      </c>
      <c r="N107" s="1" t="s">
        <v>10</v>
      </c>
      <c r="P107" s="1" t="s">
        <v>6</v>
      </c>
      <c r="Q107" s="1" t="s">
        <v>7</v>
      </c>
      <c r="R107" s="1" t="s">
        <v>8</v>
      </c>
      <c r="S107" s="1" t="s">
        <v>10</v>
      </c>
      <c r="U107" s="10">
        <f t="shared" si="1"/>
        <v>3.5266203703703702E-2</v>
      </c>
    </row>
    <row r="108" spans="1:21" ht="15.75" x14ac:dyDescent="0.25">
      <c r="A108" s="3">
        <v>1</v>
      </c>
      <c r="B108" s="4" t="e">
        <v>#N/A</v>
      </c>
      <c r="C108" s="4" t="e">
        <v>#N/A</v>
      </c>
      <c r="D108" s="2" t="e">
        <v>#N/A</v>
      </c>
      <c r="F108" s="3">
        <v>1</v>
      </c>
      <c r="G108" s="4" t="s">
        <v>78</v>
      </c>
      <c r="H108" s="4" t="s">
        <v>79</v>
      </c>
      <c r="I108" s="2">
        <v>41728.132893518516</v>
      </c>
      <c r="K108" s="3">
        <v>1</v>
      </c>
      <c r="L108" s="4" t="e">
        <v>#N/A</v>
      </c>
      <c r="M108" s="4" t="e">
        <v>#N/A</v>
      </c>
      <c r="N108" s="2" t="e">
        <v>#N/A</v>
      </c>
      <c r="P108" s="3">
        <v>1</v>
      </c>
      <c r="Q108" s="4" t="e">
        <v>#N/A</v>
      </c>
      <c r="R108" s="4" t="e">
        <v>#N/A</v>
      </c>
      <c r="S108" s="2" t="e">
        <v>#N/A</v>
      </c>
      <c r="U108" s="10">
        <f t="shared" si="1"/>
        <v>3.5266203703703702E-2</v>
      </c>
    </row>
    <row r="109" spans="1:21" ht="15.75" x14ac:dyDescent="0.25">
      <c r="A109" s="3">
        <v>2</v>
      </c>
      <c r="B109" s="4" t="e">
        <v>#N/A</v>
      </c>
      <c r="C109" s="4" t="e">
        <v>#N/A</v>
      </c>
      <c r="D109" s="2" t="e">
        <v>#N/A</v>
      </c>
      <c r="F109" s="3">
        <v>2</v>
      </c>
      <c r="G109" s="4" t="e">
        <v>#N/A</v>
      </c>
      <c r="H109" s="4" t="e">
        <v>#N/A</v>
      </c>
      <c r="I109" s="2" t="e">
        <v>#N/A</v>
      </c>
      <c r="K109" s="3">
        <v>2</v>
      </c>
      <c r="L109" s="4" t="e">
        <v>#N/A</v>
      </c>
      <c r="M109" s="4" t="e">
        <v>#N/A</v>
      </c>
      <c r="N109" s="2" t="e">
        <v>#N/A</v>
      </c>
      <c r="P109" s="3">
        <v>2</v>
      </c>
      <c r="Q109" s="4" t="e">
        <v>#N/A</v>
      </c>
      <c r="R109" s="4" t="e">
        <v>#N/A</v>
      </c>
      <c r="S109" s="2" t="e">
        <v>#N/A</v>
      </c>
      <c r="U109" s="10">
        <f t="shared" si="1"/>
        <v>3.5266203703703702E-2</v>
      </c>
    </row>
    <row r="110" spans="1:21" ht="15.75" x14ac:dyDescent="0.25">
      <c r="A110" s="3">
        <v>3</v>
      </c>
      <c r="B110" s="4" t="e">
        <v>#N/A</v>
      </c>
      <c r="C110" s="4" t="e">
        <v>#N/A</v>
      </c>
      <c r="D110" s="2" t="e">
        <v>#N/A</v>
      </c>
      <c r="F110" s="3">
        <v>3</v>
      </c>
      <c r="G110" s="4" t="e">
        <v>#N/A</v>
      </c>
      <c r="H110" s="4" t="e">
        <v>#N/A</v>
      </c>
      <c r="I110" s="2" t="e">
        <v>#N/A</v>
      </c>
      <c r="K110" s="3">
        <v>3</v>
      </c>
      <c r="L110" s="4" t="e">
        <v>#N/A</v>
      </c>
      <c r="M110" s="4" t="e">
        <v>#N/A</v>
      </c>
      <c r="N110" s="2" t="e">
        <v>#N/A</v>
      </c>
      <c r="P110" s="3">
        <v>3</v>
      </c>
      <c r="Q110" s="4" t="e">
        <v>#N/A</v>
      </c>
      <c r="R110" s="4" t="e">
        <v>#N/A</v>
      </c>
      <c r="S110" s="2" t="e">
        <v>#N/A</v>
      </c>
      <c r="U110" s="10">
        <f t="shared" si="1"/>
        <v>3.5266203703703702E-2</v>
      </c>
    </row>
    <row r="111" spans="1:21" ht="15.75" x14ac:dyDescent="0.25">
      <c r="A111" s="3">
        <v>4</v>
      </c>
      <c r="B111" s="4" t="e">
        <v>#N/A</v>
      </c>
      <c r="C111" s="4" t="e">
        <v>#N/A</v>
      </c>
      <c r="D111" s="2" t="e">
        <v>#N/A</v>
      </c>
      <c r="F111" s="3">
        <v>4</v>
      </c>
      <c r="G111" s="4" t="e">
        <v>#N/A</v>
      </c>
      <c r="H111" s="4" t="e">
        <v>#N/A</v>
      </c>
      <c r="I111" s="2" t="e">
        <v>#N/A</v>
      </c>
      <c r="K111" s="3">
        <v>4</v>
      </c>
      <c r="L111" s="4" t="e">
        <v>#N/A</v>
      </c>
      <c r="M111" s="4" t="e">
        <v>#N/A</v>
      </c>
      <c r="N111" s="2" t="e">
        <v>#N/A</v>
      </c>
      <c r="P111" s="3">
        <v>4</v>
      </c>
      <c r="Q111" s="4" t="e">
        <v>#N/A</v>
      </c>
      <c r="R111" s="4" t="e">
        <v>#N/A</v>
      </c>
      <c r="S111" s="2" t="e">
        <v>#N/A</v>
      </c>
      <c r="U111" s="10">
        <f t="shared" si="1"/>
        <v>3.5266203703703702E-2</v>
      </c>
    </row>
    <row r="112" spans="1:21" ht="15.75" x14ac:dyDescent="0.25">
      <c r="A112" s="3">
        <v>5</v>
      </c>
      <c r="B112" s="4" t="e">
        <v>#N/A</v>
      </c>
      <c r="C112" s="4" t="e">
        <v>#N/A</v>
      </c>
      <c r="D112" s="2" t="e">
        <v>#N/A</v>
      </c>
      <c r="F112" s="3">
        <v>5</v>
      </c>
      <c r="G112" s="4" t="e">
        <v>#N/A</v>
      </c>
      <c r="H112" s="4" t="e">
        <v>#N/A</v>
      </c>
      <c r="I112" s="2" t="e">
        <v>#N/A</v>
      </c>
      <c r="K112" s="3">
        <v>5</v>
      </c>
      <c r="L112" s="4" t="e">
        <v>#N/A</v>
      </c>
      <c r="M112" s="4" t="e">
        <v>#N/A</v>
      </c>
      <c r="N112" s="2" t="e">
        <v>#N/A</v>
      </c>
      <c r="P112" s="3">
        <v>5</v>
      </c>
      <c r="Q112" s="4" t="e">
        <v>#N/A</v>
      </c>
      <c r="R112" s="4" t="e">
        <v>#N/A</v>
      </c>
      <c r="S112" s="2" t="e">
        <v>#N/A</v>
      </c>
      <c r="U112" s="10">
        <f t="shared" si="1"/>
        <v>3.5266203703703702E-2</v>
      </c>
    </row>
    <row r="113" spans="1:9" ht="15.75" x14ac:dyDescent="0.25">
      <c r="A113" s="3">
        <v>6</v>
      </c>
      <c r="B113" s="4" t="e">
        <f>VLOOKUP(A113,'[2]Resultados '!BH:IK,186,FALSE)</f>
        <v>#N/A</v>
      </c>
      <c r="C113" s="4" t="e">
        <f>VLOOKUP(A113,'[2]Resultados '!BH:IL,187,FALSE)</f>
        <v>#N/A</v>
      </c>
      <c r="D113" s="2" t="e">
        <f>VLOOKUP(A113,'[2]Resultados '!BH:IP,191,FALSE)-[2]Cronometraje!A31</f>
        <v>#N/A</v>
      </c>
      <c r="F113" s="8"/>
      <c r="G113" s="9"/>
      <c r="H113" s="9"/>
      <c r="I113" s="9"/>
    </row>
    <row r="114" spans="1:9" ht="15.75" x14ac:dyDescent="0.25">
      <c r="A114" s="3">
        <v>7</v>
      </c>
      <c r="B114" s="4" t="e">
        <f>VLOOKUP(A114,'[2]Resultados '!BH:IK,186,FALSE)</f>
        <v>#N/A</v>
      </c>
      <c r="C114" s="4" t="e">
        <f>VLOOKUP(A114,'[2]Resultados '!BH:IL,187,FALSE)</f>
        <v>#N/A</v>
      </c>
      <c r="D114" s="2" t="e">
        <f>VLOOKUP(A114,'[2]Resultados '!BH:IP,191,FALSE)-[2]Cronometraje!A32</f>
        <v>#N/A</v>
      </c>
      <c r="F114" s="8"/>
      <c r="G114" s="9"/>
      <c r="H114" s="9"/>
      <c r="I114" s="9"/>
    </row>
    <row r="115" spans="1:9" ht="15.75" x14ac:dyDescent="0.25">
      <c r="A115" s="3">
        <v>8</v>
      </c>
      <c r="B115" s="4" t="e">
        <f>VLOOKUP(A115,'[2]Resultados '!BH:IK,186,FALSE)</f>
        <v>#N/A</v>
      </c>
      <c r="C115" s="4" t="e">
        <f>VLOOKUP(A115,'[2]Resultados '!BH:IL,187,FALSE)</f>
        <v>#N/A</v>
      </c>
      <c r="D115" s="2" t="e">
        <f>VLOOKUP(A115,'[2]Resultados '!BH:IP,191,FALSE)-[2]Cronometraje!A33</f>
        <v>#N/A</v>
      </c>
      <c r="F115" s="8"/>
      <c r="G115" s="9"/>
      <c r="H115" s="9"/>
      <c r="I115" s="9"/>
    </row>
    <row r="116" spans="1:9" ht="15.75" x14ac:dyDescent="0.25">
      <c r="A116" s="3">
        <v>9</v>
      </c>
      <c r="B116" s="4" t="e">
        <f>VLOOKUP(A116,'[2]Resultados '!BH:IK,186,FALSE)</f>
        <v>#N/A</v>
      </c>
      <c r="C116" s="4" t="e">
        <f>VLOOKUP(A116,'[2]Resultados '!BH:IL,187,FALSE)</f>
        <v>#N/A</v>
      </c>
      <c r="D116" s="2" t="e">
        <f>VLOOKUP(A116,'[2]Resultados '!BH:IP,191,FALSE)-[2]Cronometraje!A34</f>
        <v>#N/A</v>
      </c>
      <c r="F116" s="8"/>
      <c r="G116" s="9"/>
      <c r="H116" s="9"/>
      <c r="I116" s="9"/>
    </row>
    <row r="117" spans="1:9" ht="15.75" x14ac:dyDescent="0.25">
      <c r="A117" s="3">
        <v>10</v>
      </c>
      <c r="B117" s="4" t="e">
        <f>VLOOKUP(A117,'[2]Resultados '!BH:IK,186,FALSE)</f>
        <v>#N/A</v>
      </c>
      <c r="C117" s="4" t="e">
        <f>VLOOKUP(A117,'[2]Resultados '!BH:IL,187,FALSE)</f>
        <v>#N/A</v>
      </c>
      <c r="D117" s="2" t="e">
        <f>VLOOKUP(A117,'[2]Resultados '!BH:IP,191,FALSE)-[2]Cronometraje!A35</f>
        <v>#N/A</v>
      </c>
      <c r="F117" s="8"/>
      <c r="G117" s="9"/>
      <c r="H117" s="9"/>
      <c r="I117" s="9"/>
    </row>
  </sheetData>
  <sheetProtection selectLockedCells="1" selectUnlockedCells="1"/>
  <mergeCells count="40">
    <mergeCell ref="A93:D93"/>
    <mergeCell ref="F93:I93"/>
    <mergeCell ref="K93:N93"/>
    <mergeCell ref="P93:S93"/>
    <mergeCell ref="A106:D106"/>
    <mergeCell ref="F106:I106"/>
    <mergeCell ref="K106:N106"/>
    <mergeCell ref="P106:S106"/>
    <mergeCell ref="A67:D67"/>
    <mergeCell ref="F67:I67"/>
    <mergeCell ref="K67:N67"/>
    <mergeCell ref="P67:S67"/>
    <mergeCell ref="A80:D80"/>
    <mergeCell ref="F80:I80"/>
    <mergeCell ref="K80:N80"/>
    <mergeCell ref="P80:S80"/>
    <mergeCell ref="A41:D41"/>
    <mergeCell ref="F41:I41"/>
    <mergeCell ref="K41:N41"/>
    <mergeCell ref="P41:S41"/>
    <mergeCell ref="A54:D54"/>
    <mergeCell ref="F54:I54"/>
    <mergeCell ref="K54:N54"/>
    <mergeCell ref="P54:S54"/>
    <mergeCell ref="A15:D15"/>
    <mergeCell ref="F15:I15"/>
    <mergeCell ref="K15:N15"/>
    <mergeCell ref="P15:S15"/>
    <mergeCell ref="A28:D28"/>
    <mergeCell ref="F28:I28"/>
    <mergeCell ref="K28:N28"/>
    <mergeCell ref="P28:S28"/>
    <mergeCell ref="A1:D1"/>
    <mergeCell ref="F1:I1"/>
    <mergeCell ref="K1:N1"/>
    <mergeCell ref="P1:S1"/>
    <mergeCell ref="A2:D2"/>
    <mergeCell ref="F2:I2"/>
    <mergeCell ref="K2:N2"/>
    <mergeCell ref="P2:S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A1:U147"/>
  <sheetViews>
    <sheetView workbookViewId="0">
      <pane ySplit="1" topLeftCell="A2" activePane="bottomLeft" state="frozen"/>
      <selection pane="bottomLeft" activeCell="G13" sqref="G13"/>
    </sheetView>
  </sheetViews>
  <sheetFormatPr baseColWidth="10" defaultRowHeight="15" x14ac:dyDescent="0.25"/>
  <cols>
    <col min="1" max="1" width="5.5703125" customWidth="1"/>
    <col min="2" max="2" width="19.28515625" customWidth="1"/>
    <col min="3" max="3" width="25.7109375" customWidth="1"/>
    <col min="4" max="4" width="10.7109375" customWidth="1"/>
    <col min="5" max="5" width="1.28515625" customWidth="1"/>
    <col min="6" max="6" width="5.5703125" customWidth="1"/>
    <col min="7" max="7" width="19.28515625" customWidth="1"/>
    <col min="8" max="8" width="25.7109375" customWidth="1"/>
    <col min="9" max="9" width="10.7109375" customWidth="1"/>
    <col min="10" max="10" width="1.7109375" customWidth="1"/>
    <col min="11" max="11" width="4.7109375" bestFit="1" customWidth="1"/>
    <col min="12" max="12" width="18.85546875" customWidth="1"/>
    <col min="13" max="13" width="25.7109375" customWidth="1"/>
    <col min="14" max="14" width="10.7109375" customWidth="1"/>
    <col min="15" max="15" width="2" customWidth="1"/>
    <col min="16" max="16" width="4.7109375" bestFit="1" customWidth="1"/>
    <col min="17" max="17" width="19.28515625" customWidth="1"/>
    <col min="18" max="18" width="25.7109375" customWidth="1"/>
    <col min="19" max="19" width="10.7109375" customWidth="1"/>
    <col min="21" max="21" width="0" hidden="1" customWidth="1"/>
  </cols>
  <sheetData>
    <row r="1" spans="1:21" ht="19.5" thickBot="1" x14ac:dyDescent="0.35">
      <c r="A1" s="31" t="s">
        <v>29</v>
      </c>
      <c r="B1" s="32"/>
      <c r="C1" s="32"/>
      <c r="D1" s="32"/>
      <c r="F1" s="33" t="s">
        <v>30</v>
      </c>
      <c r="G1" s="34"/>
      <c r="H1" s="34"/>
      <c r="I1" s="35"/>
      <c r="K1" s="36" t="s">
        <v>31</v>
      </c>
      <c r="L1" s="37"/>
      <c r="M1" s="37"/>
      <c r="N1" s="38"/>
      <c r="P1" s="33" t="s">
        <v>32</v>
      </c>
      <c r="Q1" s="34"/>
      <c r="R1" s="34"/>
      <c r="S1" s="35"/>
    </row>
    <row r="2" spans="1:21" ht="15" customHeight="1" thickBot="1" x14ac:dyDescent="0.3">
      <c r="A2" s="28" t="s">
        <v>33</v>
      </c>
      <c r="B2" s="29"/>
      <c r="C2" s="29"/>
      <c r="D2" s="30"/>
      <c r="F2" s="28" t="s">
        <v>34</v>
      </c>
      <c r="G2" s="29"/>
      <c r="H2" s="29"/>
      <c r="I2" s="30"/>
      <c r="K2" s="28" t="s">
        <v>33</v>
      </c>
      <c r="L2" s="29"/>
      <c r="M2" s="29"/>
      <c r="N2" s="30"/>
      <c r="P2" s="28" t="s">
        <v>34</v>
      </c>
      <c r="Q2" s="29"/>
      <c r="R2" s="29"/>
      <c r="S2" s="30"/>
    </row>
    <row r="3" spans="1:21" ht="15" customHeight="1" x14ac:dyDescent="0.25">
      <c r="A3" s="1" t="s">
        <v>6</v>
      </c>
      <c r="B3" s="1" t="s">
        <v>7</v>
      </c>
      <c r="C3" s="1" t="s">
        <v>8</v>
      </c>
      <c r="D3" s="1" t="s">
        <v>10</v>
      </c>
      <c r="F3" s="1" t="s">
        <v>6</v>
      </c>
      <c r="G3" s="1" t="s">
        <v>7</v>
      </c>
      <c r="H3" s="1" t="s">
        <v>8</v>
      </c>
      <c r="I3" s="1" t="s">
        <v>10</v>
      </c>
      <c r="K3" s="1" t="s">
        <v>6</v>
      </c>
      <c r="L3" s="1" t="s">
        <v>7</v>
      </c>
      <c r="M3" s="1" t="s">
        <v>8</v>
      </c>
      <c r="N3" s="1" t="s">
        <v>10</v>
      </c>
      <c r="P3" s="1" t="s">
        <v>6</v>
      </c>
      <c r="Q3" s="1" t="s">
        <v>7</v>
      </c>
      <c r="R3" s="1" t="s">
        <v>8</v>
      </c>
      <c r="S3" s="1" t="s">
        <v>10</v>
      </c>
      <c r="U3" s="2">
        <f>[2]Cronometraje!A22</f>
        <v>0</v>
      </c>
    </row>
    <row r="4" spans="1:21" ht="15" customHeight="1" x14ac:dyDescent="0.25">
      <c r="A4" s="3">
        <v>1</v>
      </c>
      <c r="B4" s="4" t="s">
        <v>37</v>
      </c>
      <c r="C4" s="4" t="s">
        <v>165</v>
      </c>
      <c r="D4" s="2">
        <v>41728.043020833335</v>
      </c>
      <c r="F4" s="3">
        <v>1</v>
      </c>
      <c r="G4" s="4" t="s">
        <v>161</v>
      </c>
      <c r="H4" s="4" t="s">
        <v>162</v>
      </c>
      <c r="I4" s="2">
        <v>41728.047152777777</v>
      </c>
      <c r="K4" s="3">
        <v>1</v>
      </c>
      <c r="L4" s="4" t="e">
        <v>#N/A</v>
      </c>
      <c r="M4" s="4" t="e">
        <v>#N/A</v>
      </c>
      <c r="N4" s="2" t="e">
        <v>#N/A</v>
      </c>
      <c r="P4" s="3">
        <v>1</v>
      </c>
      <c r="Q4" s="4" t="e">
        <v>#N/A</v>
      </c>
      <c r="R4" s="4" t="e">
        <v>#N/A</v>
      </c>
      <c r="S4" s="2" t="e">
        <v>#N/A</v>
      </c>
      <c r="U4" s="2">
        <f>U3</f>
        <v>0</v>
      </c>
    </row>
    <row r="5" spans="1:21" ht="15" customHeight="1" x14ac:dyDescent="0.25">
      <c r="A5" s="3">
        <v>2</v>
      </c>
      <c r="B5" s="4" t="s">
        <v>170</v>
      </c>
      <c r="C5" s="4" t="s">
        <v>171</v>
      </c>
      <c r="D5" s="2">
        <v>41728.043263888889</v>
      </c>
      <c r="F5" s="3">
        <v>2</v>
      </c>
      <c r="G5" s="4" t="s">
        <v>194</v>
      </c>
      <c r="H5" s="4" t="s">
        <v>195</v>
      </c>
      <c r="I5" s="2">
        <v>41728.053668981483</v>
      </c>
      <c r="K5" s="3">
        <v>2</v>
      </c>
      <c r="L5" s="4" t="e">
        <v>#N/A</v>
      </c>
      <c r="M5" s="4" t="e">
        <v>#N/A</v>
      </c>
      <c r="N5" s="2" t="e">
        <v>#N/A</v>
      </c>
      <c r="P5" s="3">
        <v>2</v>
      </c>
      <c r="Q5" s="4" t="e">
        <v>#N/A</v>
      </c>
      <c r="R5" s="4" t="e">
        <v>#N/A</v>
      </c>
      <c r="S5" s="2" t="e">
        <v>#N/A</v>
      </c>
      <c r="U5" s="2">
        <f t="shared" ref="U5:U68" si="0">U4</f>
        <v>0</v>
      </c>
    </row>
    <row r="6" spans="1:21" ht="15" customHeight="1" x14ac:dyDescent="0.25">
      <c r="A6" s="3">
        <v>3</v>
      </c>
      <c r="B6" s="4" t="s">
        <v>187</v>
      </c>
      <c r="C6" s="4" t="s">
        <v>188</v>
      </c>
      <c r="D6" s="2">
        <v>41728.047013888892</v>
      </c>
      <c r="F6" s="3">
        <v>3</v>
      </c>
      <c r="G6" s="4" t="s">
        <v>208</v>
      </c>
      <c r="H6" s="4" t="s">
        <v>209</v>
      </c>
      <c r="I6" s="2">
        <v>41728.055868055555</v>
      </c>
      <c r="K6" s="3">
        <v>3</v>
      </c>
      <c r="L6" s="4" t="e">
        <v>#N/A</v>
      </c>
      <c r="M6" s="4" t="e">
        <v>#N/A</v>
      </c>
      <c r="N6" s="2" t="e">
        <v>#N/A</v>
      </c>
      <c r="P6" s="3">
        <v>3</v>
      </c>
      <c r="Q6" s="4" t="e">
        <v>#N/A</v>
      </c>
      <c r="R6" s="4" t="e">
        <v>#N/A</v>
      </c>
      <c r="S6" s="2" t="e">
        <v>#N/A</v>
      </c>
      <c r="U6" s="2">
        <f t="shared" si="0"/>
        <v>0</v>
      </c>
    </row>
    <row r="7" spans="1:21" ht="15" customHeight="1" x14ac:dyDescent="0.25">
      <c r="A7" s="3">
        <v>4</v>
      </c>
      <c r="B7" s="4" t="s">
        <v>198</v>
      </c>
      <c r="C7" s="4" t="s">
        <v>199</v>
      </c>
      <c r="D7" s="2">
        <v>41728.047569444447</v>
      </c>
      <c r="F7" s="3">
        <v>4</v>
      </c>
      <c r="G7" s="4" t="e">
        <v>#N/A</v>
      </c>
      <c r="H7" s="4" t="e">
        <v>#N/A</v>
      </c>
      <c r="I7" s="2" t="e">
        <v>#N/A</v>
      </c>
      <c r="K7" s="3">
        <v>4</v>
      </c>
      <c r="L7" s="4" t="e">
        <v>#N/A</v>
      </c>
      <c r="M7" s="4" t="e">
        <v>#N/A</v>
      </c>
      <c r="N7" s="2" t="e">
        <v>#N/A</v>
      </c>
      <c r="P7" s="3">
        <v>4</v>
      </c>
      <c r="Q7" s="4" t="e">
        <v>#N/A</v>
      </c>
      <c r="R7" s="4" t="e">
        <v>#N/A</v>
      </c>
      <c r="S7" s="2" t="e">
        <v>#N/A</v>
      </c>
      <c r="U7" s="2">
        <f t="shared" si="0"/>
        <v>0</v>
      </c>
    </row>
    <row r="8" spans="1:21" ht="15" customHeight="1" x14ac:dyDescent="0.25">
      <c r="A8" s="3">
        <v>5</v>
      </c>
      <c r="B8" s="4" t="s">
        <v>216</v>
      </c>
      <c r="C8" s="4" t="s">
        <v>217</v>
      </c>
      <c r="D8" s="2">
        <v>41728.053148148145</v>
      </c>
      <c r="F8" s="3">
        <v>5</v>
      </c>
      <c r="G8" s="4" t="e">
        <v>#N/A</v>
      </c>
      <c r="H8" s="4" t="e">
        <v>#N/A</v>
      </c>
      <c r="I8" s="2" t="e">
        <v>#N/A</v>
      </c>
      <c r="K8" s="3">
        <v>5</v>
      </c>
      <c r="L8" s="4" t="e">
        <v>#N/A</v>
      </c>
      <c r="M8" s="4" t="e">
        <v>#N/A</v>
      </c>
      <c r="N8" s="2" t="e">
        <v>#N/A</v>
      </c>
      <c r="P8" s="3">
        <v>5</v>
      </c>
      <c r="Q8" s="4" t="e">
        <v>#N/A</v>
      </c>
      <c r="R8" s="4" t="e">
        <v>#N/A</v>
      </c>
      <c r="S8" s="2" t="e">
        <v>#N/A</v>
      </c>
      <c r="U8" s="2">
        <f t="shared" si="0"/>
        <v>0</v>
      </c>
    </row>
    <row r="9" spans="1:21" ht="15" customHeight="1" x14ac:dyDescent="0.25">
      <c r="A9" s="3">
        <v>6</v>
      </c>
      <c r="B9" s="4" t="e">
        <v>#N/A</v>
      </c>
      <c r="C9" s="4" t="e">
        <v>#N/A</v>
      </c>
      <c r="D9" s="2" t="e">
        <v>#N/A</v>
      </c>
      <c r="F9" s="8"/>
      <c r="G9" s="9"/>
      <c r="H9" s="9"/>
      <c r="I9" s="9"/>
      <c r="K9" s="8"/>
      <c r="L9" s="9"/>
      <c r="M9" s="9"/>
      <c r="N9" s="9"/>
      <c r="P9" s="8"/>
      <c r="Q9" s="9"/>
      <c r="R9" s="9"/>
      <c r="S9" s="9"/>
      <c r="U9" s="2">
        <f t="shared" si="0"/>
        <v>0</v>
      </c>
    </row>
    <row r="10" spans="1:21" ht="15" customHeight="1" x14ac:dyDescent="0.25">
      <c r="A10" s="3">
        <v>7</v>
      </c>
      <c r="B10" s="4" t="e">
        <v>#N/A</v>
      </c>
      <c r="C10" s="4" t="e">
        <v>#N/A</v>
      </c>
      <c r="D10" s="2" t="e">
        <v>#N/A</v>
      </c>
      <c r="F10" s="8"/>
      <c r="G10" s="9"/>
      <c r="H10" s="9"/>
      <c r="I10" s="9"/>
      <c r="K10" s="8"/>
      <c r="L10" s="9"/>
      <c r="M10" s="9"/>
      <c r="N10" s="9"/>
      <c r="P10" s="8"/>
      <c r="Q10" s="9"/>
      <c r="R10" s="9"/>
      <c r="S10" s="9"/>
      <c r="U10" s="2">
        <f t="shared" si="0"/>
        <v>0</v>
      </c>
    </row>
    <row r="11" spans="1:21" ht="15" customHeight="1" x14ac:dyDescent="0.25">
      <c r="A11" s="3">
        <v>8</v>
      </c>
      <c r="B11" s="4" t="e">
        <v>#N/A</v>
      </c>
      <c r="C11" s="4" t="e">
        <v>#N/A</v>
      </c>
      <c r="D11" s="2" t="e">
        <v>#N/A</v>
      </c>
      <c r="F11" s="8"/>
      <c r="G11" s="9"/>
      <c r="H11" s="9"/>
      <c r="I11" s="9"/>
      <c r="K11" s="8"/>
      <c r="L11" s="9"/>
      <c r="M11" s="9"/>
      <c r="N11" s="9"/>
      <c r="P11" s="8"/>
      <c r="Q11" s="9"/>
      <c r="R11" s="9"/>
      <c r="S11" s="9"/>
      <c r="U11" s="2">
        <f t="shared" si="0"/>
        <v>0</v>
      </c>
    </row>
    <row r="12" spans="1:21" ht="15" customHeight="1" x14ac:dyDescent="0.25">
      <c r="A12" s="3">
        <v>9</v>
      </c>
      <c r="B12" s="4" t="e">
        <v>#N/A</v>
      </c>
      <c r="C12" s="4" t="e">
        <v>#N/A</v>
      </c>
      <c r="D12" s="2" t="e">
        <v>#N/A</v>
      </c>
      <c r="F12" s="8"/>
      <c r="G12" s="9"/>
      <c r="H12" s="9"/>
      <c r="I12" s="9"/>
      <c r="K12" s="8"/>
      <c r="L12" s="9"/>
      <c r="M12" s="9"/>
      <c r="N12" s="9"/>
      <c r="P12" s="8"/>
      <c r="Q12" s="9"/>
      <c r="R12" s="9"/>
      <c r="S12" s="9"/>
      <c r="U12" s="2">
        <f t="shared" si="0"/>
        <v>0</v>
      </c>
    </row>
    <row r="13" spans="1:21" ht="15" customHeight="1" x14ac:dyDescent="0.25">
      <c r="A13" s="3">
        <v>10</v>
      </c>
      <c r="B13" s="4" t="e">
        <v>#N/A</v>
      </c>
      <c r="C13" s="4" t="e">
        <v>#N/A</v>
      </c>
      <c r="D13" s="2" t="e">
        <v>#N/A</v>
      </c>
      <c r="F13" s="8"/>
      <c r="G13" s="9"/>
      <c r="H13" s="9"/>
      <c r="I13" s="9"/>
      <c r="K13" s="8"/>
      <c r="L13" s="9"/>
      <c r="M13" s="9"/>
      <c r="N13" s="9"/>
      <c r="P13" s="8"/>
      <c r="Q13" s="9"/>
      <c r="R13" s="9"/>
      <c r="S13" s="9"/>
      <c r="U13" s="2">
        <f t="shared" si="0"/>
        <v>0</v>
      </c>
    </row>
    <row r="14" spans="1:21" ht="7.5" customHeight="1" thickBot="1" x14ac:dyDescent="0.3">
      <c r="U14" s="2">
        <f t="shared" si="0"/>
        <v>0</v>
      </c>
    </row>
    <row r="15" spans="1:21" ht="16.5" thickBot="1" x14ac:dyDescent="0.3">
      <c r="A15" s="28" t="s">
        <v>35</v>
      </c>
      <c r="B15" s="29"/>
      <c r="C15" s="29"/>
      <c r="D15" s="30"/>
      <c r="F15" s="28" t="s">
        <v>36</v>
      </c>
      <c r="G15" s="29"/>
      <c r="H15" s="29"/>
      <c r="I15" s="30"/>
      <c r="K15" s="28" t="s">
        <v>35</v>
      </c>
      <c r="L15" s="29"/>
      <c r="M15" s="29"/>
      <c r="N15" s="30"/>
      <c r="P15" s="28" t="s">
        <v>36</v>
      </c>
      <c r="Q15" s="29"/>
      <c r="R15" s="29"/>
      <c r="S15" s="30"/>
      <c r="U15" s="2">
        <f t="shared" si="0"/>
        <v>0</v>
      </c>
    </row>
    <row r="16" spans="1:21" ht="15.75" x14ac:dyDescent="0.25">
      <c r="A16" s="1" t="s">
        <v>6</v>
      </c>
      <c r="B16" s="1" t="s">
        <v>7</v>
      </c>
      <c r="C16" s="1" t="s">
        <v>8</v>
      </c>
      <c r="D16" s="1" t="s">
        <v>10</v>
      </c>
      <c r="F16" s="1" t="s">
        <v>6</v>
      </c>
      <c r="G16" s="1" t="s">
        <v>7</v>
      </c>
      <c r="H16" s="1" t="s">
        <v>8</v>
      </c>
      <c r="I16" s="1" t="s">
        <v>10</v>
      </c>
      <c r="K16" s="1" t="s">
        <v>6</v>
      </c>
      <c r="L16" s="1" t="s">
        <v>7</v>
      </c>
      <c r="M16" s="1" t="s">
        <v>8</v>
      </c>
      <c r="N16" s="1" t="s">
        <v>10</v>
      </c>
      <c r="P16" s="1" t="s">
        <v>6</v>
      </c>
      <c r="Q16" s="1" t="s">
        <v>7</v>
      </c>
      <c r="R16" s="1" t="s">
        <v>8</v>
      </c>
      <c r="S16" s="1" t="s">
        <v>10</v>
      </c>
      <c r="U16" s="2">
        <f t="shared" si="0"/>
        <v>0</v>
      </c>
    </row>
    <row r="17" spans="1:21" ht="15.75" x14ac:dyDescent="0.25">
      <c r="A17" s="3">
        <v>1</v>
      </c>
      <c r="B17" s="4" t="s">
        <v>155</v>
      </c>
      <c r="C17" s="4" t="s">
        <v>156</v>
      </c>
      <c r="D17" s="2">
        <v>41728.041608796295</v>
      </c>
      <c r="F17" s="3">
        <v>1</v>
      </c>
      <c r="G17" s="4" t="s">
        <v>166</v>
      </c>
      <c r="H17" s="4" t="s">
        <v>167</v>
      </c>
      <c r="I17" s="2">
        <v>41728.051469907405</v>
      </c>
      <c r="K17" s="3">
        <v>1</v>
      </c>
      <c r="L17" s="4" t="s">
        <v>168</v>
      </c>
      <c r="M17" s="4" t="s">
        <v>169</v>
      </c>
      <c r="N17" s="2">
        <v>41728.053032407406</v>
      </c>
      <c r="P17" s="3">
        <v>1</v>
      </c>
      <c r="Q17" s="4" t="e">
        <v>#N/A</v>
      </c>
      <c r="R17" s="4" t="e">
        <v>#N/A</v>
      </c>
      <c r="S17" s="2" t="e">
        <v>#N/A</v>
      </c>
      <c r="U17" s="2">
        <f t="shared" si="0"/>
        <v>0</v>
      </c>
    </row>
    <row r="18" spans="1:21" ht="15.75" x14ac:dyDescent="0.25">
      <c r="A18" s="3">
        <v>2</v>
      </c>
      <c r="B18" s="4" t="s">
        <v>159</v>
      </c>
      <c r="C18" s="4" t="s">
        <v>160</v>
      </c>
      <c r="D18" s="2">
        <v>41728.042222222219</v>
      </c>
      <c r="F18" s="3">
        <v>2</v>
      </c>
      <c r="G18" s="4" t="s">
        <v>178</v>
      </c>
      <c r="H18" s="4" t="s">
        <v>179</v>
      </c>
      <c r="I18" s="2">
        <v>41728.05190972222</v>
      </c>
      <c r="K18" s="3">
        <v>2</v>
      </c>
      <c r="L18" s="4" t="e">
        <v>#N/A</v>
      </c>
      <c r="M18" s="4" t="e">
        <v>#N/A</v>
      </c>
      <c r="N18" s="2" t="e">
        <v>#N/A</v>
      </c>
      <c r="P18" s="3">
        <v>2</v>
      </c>
      <c r="Q18" s="4" t="e">
        <v>#N/A</v>
      </c>
      <c r="R18" s="4" t="e">
        <v>#N/A</v>
      </c>
      <c r="S18" s="2" t="e">
        <v>#N/A</v>
      </c>
      <c r="U18" s="2">
        <f t="shared" si="0"/>
        <v>0</v>
      </c>
    </row>
    <row r="19" spans="1:21" ht="15.75" x14ac:dyDescent="0.25">
      <c r="A19" s="3">
        <v>3</v>
      </c>
      <c r="B19" s="4" t="s">
        <v>176</v>
      </c>
      <c r="C19" s="4" t="s">
        <v>177</v>
      </c>
      <c r="D19" s="2">
        <v>41728.045752314814</v>
      </c>
      <c r="F19" s="3">
        <v>3</v>
      </c>
      <c r="G19" s="4" t="s">
        <v>200</v>
      </c>
      <c r="H19" s="4" t="s">
        <v>201</v>
      </c>
      <c r="I19" s="2">
        <v>41728.053854166668</v>
      </c>
      <c r="K19" s="3">
        <v>3</v>
      </c>
      <c r="L19" s="4" t="e">
        <v>#N/A</v>
      </c>
      <c r="M19" s="4" t="e">
        <v>#N/A</v>
      </c>
      <c r="N19" s="2" t="e">
        <v>#N/A</v>
      </c>
      <c r="P19" s="3">
        <v>3</v>
      </c>
      <c r="Q19" s="4" t="e">
        <v>#N/A</v>
      </c>
      <c r="R19" s="4" t="e">
        <v>#N/A</v>
      </c>
      <c r="S19" s="2" t="e">
        <v>#N/A</v>
      </c>
      <c r="U19" s="2">
        <f t="shared" si="0"/>
        <v>0</v>
      </c>
    </row>
    <row r="20" spans="1:21" ht="15.75" x14ac:dyDescent="0.25">
      <c r="A20" s="3">
        <v>4</v>
      </c>
      <c r="B20" s="4" t="s">
        <v>192</v>
      </c>
      <c r="C20" s="4" t="s">
        <v>193</v>
      </c>
      <c r="D20" s="2">
        <v>41728.047048611108</v>
      </c>
      <c r="F20" s="3">
        <v>4</v>
      </c>
      <c r="G20" s="4" t="e">
        <v>#N/A</v>
      </c>
      <c r="H20" s="4" t="e">
        <v>#N/A</v>
      </c>
      <c r="I20" s="2" t="e">
        <v>#N/A</v>
      </c>
      <c r="K20" s="3">
        <v>4</v>
      </c>
      <c r="L20" s="4" t="e">
        <v>#N/A</v>
      </c>
      <c r="M20" s="4" t="e">
        <v>#N/A</v>
      </c>
      <c r="N20" s="2" t="e">
        <v>#N/A</v>
      </c>
      <c r="P20" s="3">
        <v>4</v>
      </c>
      <c r="Q20" s="4" t="e">
        <v>#N/A</v>
      </c>
      <c r="R20" s="4" t="e">
        <v>#N/A</v>
      </c>
      <c r="S20" s="2" t="e">
        <v>#N/A</v>
      </c>
      <c r="U20" s="2">
        <f t="shared" si="0"/>
        <v>0</v>
      </c>
    </row>
    <row r="21" spans="1:21" ht="15.75" x14ac:dyDescent="0.25">
      <c r="A21" s="3">
        <v>5</v>
      </c>
      <c r="B21" s="4" t="s">
        <v>202</v>
      </c>
      <c r="C21" s="4" t="s">
        <v>203</v>
      </c>
      <c r="D21" s="2">
        <v>41728.050092592595</v>
      </c>
      <c r="F21" s="3">
        <v>5</v>
      </c>
      <c r="G21" s="4" t="e">
        <v>#N/A</v>
      </c>
      <c r="H21" s="4" t="e">
        <v>#N/A</v>
      </c>
      <c r="I21" s="2" t="e">
        <v>#N/A</v>
      </c>
      <c r="K21" s="3">
        <v>5</v>
      </c>
      <c r="L21" s="4" t="e">
        <v>#N/A</v>
      </c>
      <c r="M21" s="4" t="e">
        <v>#N/A</v>
      </c>
      <c r="N21" s="2" t="e">
        <v>#N/A</v>
      </c>
      <c r="P21" s="3">
        <v>5</v>
      </c>
      <c r="Q21" s="4" t="e">
        <v>#N/A</v>
      </c>
      <c r="R21" s="4" t="e">
        <v>#N/A</v>
      </c>
      <c r="S21" s="2" t="e">
        <v>#N/A</v>
      </c>
      <c r="U21" s="2">
        <f t="shared" si="0"/>
        <v>0</v>
      </c>
    </row>
    <row r="22" spans="1:21" ht="15.75" x14ac:dyDescent="0.25">
      <c r="A22" s="3">
        <v>6</v>
      </c>
      <c r="B22" s="4" t="s">
        <v>227</v>
      </c>
      <c r="C22" s="4" t="s">
        <v>228</v>
      </c>
      <c r="D22" s="2">
        <v>41728.054039351853</v>
      </c>
      <c r="F22" s="8"/>
      <c r="G22" s="9"/>
      <c r="H22" s="9"/>
      <c r="I22" s="9"/>
      <c r="K22" s="8"/>
      <c r="L22" s="9"/>
      <c r="M22" s="9"/>
      <c r="N22" s="9"/>
      <c r="P22" s="8"/>
      <c r="Q22" s="9"/>
      <c r="R22" s="9"/>
      <c r="S22" s="9"/>
      <c r="U22" s="2">
        <f t="shared" si="0"/>
        <v>0</v>
      </c>
    </row>
    <row r="23" spans="1:21" ht="15.75" x14ac:dyDescent="0.25">
      <c r="A23" s="3">
        <v>7</v>
      </c>
      <c r="B23" s="4" t="e">
        <v>#N/A</v>
      </c>
      <c r="C23" s="4" t="e">
        <v>#N/A</v>
      </c>
      <c r="D23" s="2" t="e">
        <v>#N/A</v>
      </c>
      <c r="F23" s="8"/>
      <c r="G23" s="9"/>
      <c r="H23" s="9"/>
      <c r="I23" s="9"/>
      <c r="K23" s="8"/>
      <c r="L23" s="9"/>
      <c r="M23" s="9"/>
      <c r="N23" s="9"/>
      <c r="P23" s="8"/>
      <c r="Q23" s="9"/>
      <c r="R23" s="9"/>
      <c r="S23" s="9"/>
      <c r="U23" s="2">
        <f t="shared" si="0"/>
        <v>0</v>
      </c>
    </row>
    <row r="24" spans="1:21" ht="15.75" x14ac:dyDescent="0.25">
      <c r="A24" s="3">
        <v>8</v>
      </c>
      <c r="B24" s="4" t="e">
        <v>#N/A</v>
      </c>
      <c r="C24" s="4" t="e">
        <v>#N/A</v>
      </c>
      <c r="D24" s="2" t="e">
        <v>#N/A</v>
      </c>
      <c r="F24" s="8"/>
      <c r="G24" s="9"/>
      <c r="H24" s="9"/>
      <c r="I24" s="9"/>
      <c r="K24" s="8"/>
      <c r="L24" s="9"/>
      <c r="M24" s="9"/>
      <c r="N24" s="9"/>
      <c r="P24" s="8"/>
      <c r="Q24" s="9"/>
      <c r="R24" s="9"/>
      <c r="S24" s="9"/>
      <c r="U24" s="2">
        <f t="shared" si="0"/>
        <v>0</v>
      </c>
    </row>
    <row r="25" spans="1:21" ht="15.75" x14ac:dyDescent="0.25">
      <c r="A25" s="3">
        <v>9</v>
      </c>
      <c r="B25" s="4" t="e">
        <v>#N/A</v>
      </c>
      <c r="C25" s="4" t="e">
        <v>#N/A</v>
      </c>
      <c r="D25" s="2" t="e">
        <v>#N/A</v>
      </c>
      <c r="F25" s="8"/>
      <c r="G25" s="9"/>
      <c r="H25" s="9"/>
      <c r="I25" s="9"/>
      <c r="K25" s="8"/>
      <c r="L25" s="9"/>
      <c r="M25" s="9"/>
      <c r="N25" s="9"/>
      <c r="P25" s="8"/>
      <c r="Q25" s="9"/>
      <c r="R25" s="9"/>
      <c r="S25" s="9"/>
      <c r="U25" s="2">
        <f t="shared" si="0"/>
        <v>0</v>
      </c>
    </row>
    <row r="26" spans="1:21" ht="15.75" x14ac:dyDescent="0.25">
      <c r="A26" s="3">
        <v>10</v>
      </c>
      <c r="B26" s="4" t="e">
        <v>#N/A</v>
      </c>
      <c r="C26" s="4" t="e">
        <v>#N/A</v>
      </c>
      <c r="D26" s="2" t="e">
        <v>#N/A</v>
      </c>
      <c r="F26" s="8"/>
      <c r="G26" s="9"/>
      <c r="H26" s="9"/>
      <c r="I26" s="9"/>
      <c r="K26" s="8"/>
      <c r="L26" s="9"/>
      <c r="M26" s="9"/>
      <c r="N26" s="9"/>
      <c r="P26" s="8"/>
      <c r="Q26" s="9"/>
      <c r="R26" s="9"/>
      <c r="S26" s="9"/>
      <c r="U26" s="2">
        <f t="shared" si="0"/>
        <v>0</v>
      </c>
    </row>
    <row r="27" spans="1:21" ht="7.5" customHeight="1" thickBot="1" x14ac:dyDescent="0.3">
      <c r="U27" s="2">
        <f t="shared" si="0"/>
        <v>0</v>
      </c>
    </row>
    <row r="28" spans="1:21" ht="16.5" thickBot="1" x14ac:dyDescent="0.3">
      <c r="A28" s="28" t="s">
        <v>11</v>
      </c>
      <c r="B28" s="29"/>
      <c r="C28" s="29"/>
      <c r="D28" s="30"/>
      <c r="F28" s="28" t="s">
        <v>12</v>
      </c>
      <c r="G28" s="29"/>
      <c r="H28" s="29"/>
      <c r="I28" s="30"/>
      <c r="K28" s="28" t="s">
        <v>11</v>
      </c>
      <c r="L28" s="29"/>
      <c r="M28" s="29"/>
      <c r="N28" s="30"/>
      <c r="P28" s="28" t="s">
        <v>12</v>
      </c>
      <c r="Q28" s="29"/>
      <c r="R28" s="29"/>
      <c r="S28" s="30"/>
      <c r="U28" s="2">
        <f t="shared" si="0"/>
        <v>0</v>
      </c>
    </row>
    <row r="29" spans="1:21" ht="15.75" x14ac:dyDescent="0.25">
      <c r="A29" s="1" t="s">
        <v>6</v>
      </c>
      <c r="B29" s="1" t="s">
        <v>7</v>
      </c>
      <c r="C29" s="1" t="s">
        <v>8</v>
      </c>
      <c r="D29" s="1" t="s">
        <v>10</v>
      </c>
      <c r="F29" s="1" t="s">
        <v>6</v>
      </c>
      <c r="G29" s="1" t="s">
        <v>7</v>
      </c>
      <c r="H29" s="1" t="s">
        <v>8</v>
      </c>
      <c r="I29" s="1" t="s">
        <v>10</v>
      </c>
      <c r="K29" s="1" t="s">
        <v>6</v>
      </c>
      <c r="L29" s="1" t="s">
        <v>7</v>
      </c>
      <c r="M29" s="1" t="s">
        <v>8</v>
      </c>
      <c r="N29" s="1" t="s">
        <v>10</v>
      </c>
      <c r="P29" s="1" t="s">
        <v>6</v>
      </c>
      <c r="Q29" s="1" t="s">
        <v>7</v>
      </c>
      <c r="R29" s="1" t="s">
        <v>8</v>
      </c>
      <c r="S29" s="1" t="s">
        <v>10</v>
      </c>
      <c r="U29" s="2">
        <f t="shared" si="0"/>
        <v>0</v>
      </c>
    </row>
    <row r="30" spans="1:21" ht="15.75" x14ac:dyDescent="0.25">
      <c r="A30" s="3">
        <v>1</v>
      </c>
      <c r="B30" s="4" t="s">
        <v>237</v>
      </c>
      <c r="C30" s="4" t="s">
        <v>238</v>
      </c>
      <c r="D30" s="2">
        <v>41728.058310185188</v>
      </c>
      <c r="F30" s="3">
        <v>1</v>
      </c>
      <c r="G30" s="4" t="s">
        <v>218</v>
      </c>
      <c r="H30" s="4" t="s">
        <v>219</v>
      </c>
      <c r="I30" s="2">
        <v>41728.05978009259</v>
      </c>
      <c r="K30" s="3">
        <v>1</v>
      </c>
      <c r="L30" s="4" t="s">
        <v>115</v>
      </c>
      <c r="M30" s="4" t="s">
        <v>164</v>
      </c>
      <c r="N30" s="2">
        <v>41728.052905092591</v>
      </c>
      <c r="P30" s="3">
        <v>1</v>
      </c>
      <c r="Q30" s="4" t="e">
        <v>#N/A</v>
      </c>
      <c r="R30" s="4" t="e">
        <v>#N/A</v>
      </c>
      <c r="S30" s="2" t="e">
        <v>#N/A</v>
      </c>
      <c r="U30" s="2">
        <f t="shared" si="0"/>
        <v>0</v>
      </c>
    </row>
    <row r="31" spans="1:21" ht="15.75" x14ac:dyDescent="0.25">
      <c r="A31" s="3">
        <v>2</v>
      </c>
      <c r="B31" s="4" t="s">
        <v>243</v>
      </c>
      <c r="C31" s="4" t="s">
        <v>244</v>
      </c>
      <c r="D31" s="2">
        <v>41728.059340277781</v>
      </c>
      <c r="F31" s="3">
        <v>2</v>
      </c>
      <c r="G31" s="4" t="e">
        <v>#N/A</v>
      </c>
      <c r="H31" s="4" t="e">
        <v>#N/A</v>
      </c>
      <c r="I31" s="2" t="e">
        <v>#N/A</v>
      </c>
      <c r="K31" s="3">
        <v>2</v>
      </c>
      <c r="L31" s="4" t="s">
        <v>196</v>
      </c>
      <c r="M31" s="4" t="s">
        <v>197</v>
      </c>
      <c r="N31" s="2">
        <v>41728.061412037037</v>
      </c>
      <c r="P31" s="3">
        <v>2</v>
      </c>
      <c r="Q31" s="4" t="e">
        <v>#N/A</v>
      </c>
      <c r="R31" s="4" t="e">
        <v>#N/A</v>
      </c>
      <c r="S31" s="2" t="e">
        <v>#N/A</v>
      </c>
      <c r="U31" s="2">
        <f t="shared" si="0"/>
        <v>0</v>
      </c>
    </row>
    <row r="32" spans="1:21" ht="15.75" x14ac:dyDescent="0.25">
      <c r="A32" s="3">
        <v>3</v>
      </c>
      <c r="B32" s="4" t="s">
        <v>248</v>
      </c>
      <c r="C32" s="4" t="s">
        <v>249</v>
      </c>
      <c r="D32" s="2">
        <v>41728.060740740744</v>
      </c>
      <c r="F32" s="3">
        <v>3</v>
      </c>
      <c r="G32" s="4" t="e">
        <v>#N/A</v>
      </c>
      <c r="H32" s="4" t="e">
        <v>#N/A</v>
      </c>
      <c r="I32" s="2" t="e">
        <v>#N/A</v>
      </c>
      <c r="K32" s="3">
        <v>3</v>
      </c>
      <c r="L32" s="4" t="e">
        <v>#N/A</v>
      </c>
      <c r="M32" s="4" t="e">
        <v>#N/A</v>
      </c>
      <c r="N32" s="2" t="e">
        <v>#N/A</v>
      </c>
      <c r="P32" s="3">
        <v>3</v>
      </c>
      <c r="Q32" s="4" t="e">
        <v>#N/A</v>
      </c>
      <c r="R32" s="4" t="e">
        <v>#N/A</v>
      </c>
      <c r="S32" s="2" t="e">
        <v>#N/A</v>
      </c>
      <c r="U32" s="2">
        <f t="shared" si="0"/>
        <v>0</v>
      </c>
    </row>
    <row r="33" spans="1:21" ht="15.75" x14ac:dyDescent="0.25">
      <c r="A33" s="3">
        <v>4</v>
      </c>
      <c r="B33" s="4" t="s">
        <v>246</v>
      </c>
      <c r="C33" s="4" t="s">
        <v>250</v>
      </c>
      <c r="D33" s="2">
        <v>41728.060902777775</v>
      </c>
      <c r="F33" s="3">
        <v>4</v>
      </c>
      <c r="G33" s="4" t="e">
        <v>#N/A</v>
      </c>
      <c r="H33" s="4" t="e">
        <v>#N/A</v>
      </c>
      <c r="I33" s="2" t="e">
        <v>#N/A</v>
      </c>
      <c r="K33" s="3">
        <v>4</v>
      </c>
      <c r="L33" s="4" t="e">
        <v>#N/A</v>
      </c>
      <c r="M33" s="4" t="e">
        <v>#N/A</v>
      </c>
      <c r="N33" s="2" t="e">
        <v>#N/A</v>
      </c>
      <c r="P33" s="3">
        <v>4</v>
      </c>
      <c r="Q33" s="4" t="e">
        <v>#N/A</v>
      </c>
      <c r="R33" s="4" t="e">
        <v>#N/A</v>
      </c>
      <c r="S33" s="2" t="e">
        <v>#N/A</v>
      </c>
      <c r="U33" s="2">
        <f t="shared" si="0"/>
        <v>0</v>
      </c>
    </row>
    <row r="34" spans="1:21" ht="15.75" x14ac:dyDescent="0.25">
      <c r="A34" s="3">
        <v>5</v>
      </c>
      <c r="B34" s="4" t="e">
        <v>#N/A</v>
      </c>
      <c r="C34" s="4" t="e">
        <v>#N/A</v>
      </c>
      <c r="D34" s="2" t="e">
        <v>#N/A</v>
      </c>
      <c r="F34" s="3">
        <v>5</v>
      </c>
      <c r="G34" s="4" t="e">
        <v>#N/A</v>
      </c>
      <c r="H34" s="4" t="e">
        <v>#N/A</v>
      </c>
      <c r="I34" s="2" t="e">
        <v>#N/A</v>
      </c>
      <c r="K34" s="3">
        <v>5</v>
      </c>
      <c r="L34" s="4" t="e">
        <v>#N/A</v>
      </c>
      <c r="M34" s="4" t="e">
        <v>#N/A</v>
      </c>
      <c r="N34" s="2" t="e">
        <v>#N/A</v>
      </c>
      <c r="P34" s="3">
        <v>5</v>
      </c>
      <c r="Q34" s="4" t="e">
        <v>#N/A</v>
      </c>
      <c r="R34" s="4" t="e">
        <v>#N/A</v>
      </c>
      <c r="S34" s="2" t="e">
        <v>#N/A</v>
      </c>
      <c r="U34" s="2">
        <f t="shared" si="0"/>
        <v>0</v>
      </c>
    </row>
    <row r="35" spans="1:21" ht="15.75" x14ac:dyDescent="0.25">
      <c r="A35" s="3">
        <v>6</v>
      </c>
      <c r="B35" s="4" t="e">
        <v>#N/A</v>
      </c>
      <c r="C35" s="4" t="e">
        <v>#N/A</v>
      </c>
      <c r="D35" s="2" t="e">
        <v>#N/A</v>
      </c>
      <c r="F35" s="8"/>
      <c r="G35" s="9"/>
      <c r="H35" s="9"/>
      <c r="I35" s="9"/>
      <c r="K35" s="8"/>
      <c r="L35" s="9"/>
      <c r="M35" s="9"/>
      <c r="N35" s="9"/>
      <c r="P35" s="8"/>
      <c r="Q35" s="9"/>
      <c r="R35" s="9"/>
      <c r="S35" s="9"/>
      <c r="U35" s="2">
        <f t="shared" si="0"/>
        <v>0</v>
      </c>
    </row>
    <row r="36" spans="1:21" ht="15.75" x14ac:dyDescent="0.25">
      <c r="A36" s="3">
        <v>7</v>
      </c>
      <c r="B36" s="4" t="e">
        <v>#N/A</v>
      </c>
      <c r="C36" s="4" t="e">
        <v>#N/A</v>
      </c>
      <c r="D36" s="2" t="e">
        <v>#N/A</v>
      </c>
      <c r="F36" s="8"/>
      <c r="G36" s="9"/>
      <c r="H36" s="9"/>
      <c r="I36" s="9"/>
      <c r="K36" s="8"/>
      <c r="L36" s="9"/>
      <c r="M36" s="9"/>
      <c r="N36" s="9"/>
      <c r="P36" s="8"/>
      <c r="Q36" s="9"/>
      <c r="R36" s="9"/>
      <c r="S36" s="9"/>
      <c r="U36" s="2">
        <f t="shared" si="0"/>
        <v>0</v>
      </c>
    </row>
    <row r="37" spans="1:21" ht="15.75" x14ac:dyDescent="0.25">
      <c r="A37" s="3">
        <v>8</v>
      </c>
      <c r="B37" s="4" t="e">
        <v>#N/A</v>
      </c>
      <c r="C37" s="4" t="e">
        <v>#N/A</v>
      </c>
      <c r="D37" s="2" t="e">
        <v>#N/A</v>
      </c>
      <c r="F37" s="8"/>
      <c r="G37" s="9"/>
      <c r="H37" s="9"/>
      <c r="I37" s="9"/>
      <c r="K37" s="8"/>
      <c r="L37" s="9"/>
      <c r="M37" s="9"/>
      <c r="N37" s="9"/>
      <c r="P37" s="8"/>
      <c r="Q37" s="9"/>
      <c r="R37" s="9"/>
      <c r="S37" s="9"/>
      <c r="U37" s="2">
        <f t="shared" si="0"/>
        <v>0</v>
      </c>
    </row>
    <row r="38" spans="1:21" ht="15.75" x14ac:dyDescent="0.25">
      <c r="A38" s="3">
        <v>9</v>
      </c>
      <c r="B38" s="4" t="e">
        <v>#N/A</v>
      </c>
      <c r="C38" s="4" t="e">
        <v>#N/A</v>
      </c>
      <c r="D38" s="2" t="e">
        <v>#N/A</v>
      </c>
      <c r="F38" s="8"/>
      <c r="G38" s="9"/>
      <c r="H38" s="9"/>
      <c r="I38" s="9"/>
      <c r="K38" s="8"/>
      <c r="L38" s="9"/>
      <c r="M38" s="9"/>
      <c r="N38" s="9"/>
      <c r="P38" s="8"/>
      <c r="Q38" s="9"/>
      <c r="R38" s="9"/>
      <c r="S38" s="9"/>
      <c r="U38" s="2">
        <f t="shared" si="0"/>
        <v>0</v>
      </c>
    </row>
    <row r="39" spans="1:21" ht="15.75" x14ac:dyDescent="0.25">
      <c r="A39" s="3">
        <v>10</v>
      </c>
      <c r="B39" s="4" t="e">
        <v>#N/A</v>
      </c>
      <c r="C39" s="4" t="e">
        <v>#N/A</v>
      </c>
      <c r="D39" s="2" t="e">
        <v>#N/A</v>
      </c>
      <c r="F39" s="8"/>
      <c r="G39" s="9"/>
      <c r="H39" s="9"/>
      <c r="I39" s="9"/>
      <c r="K39" s="8"/>
      <c r="L39" s="9"/>
      <c r="M39" s="9"/>
      <c r="N39" s="9"/>
      <c r="P39" s="8"/>
      <c r="Q39" s="9"/>
      <c r="R39" s="9"/>
      <c r="S39" s="9"/>
      <c r="U39" s="2">
        <f t="shared" si="0"/>
        <v>0</v>
      </c>
    </row>
    <row r="40" spans="1:21" ht="6" customHeight="1" thickBot="1" x14ac:dyDescent="0.3">
      <c r="U40" s="2">
        <f t="shared" si="0"/>
        <v>0</v>
      </c>
    </row>
    <row r="41" spans="1:21" ht="16.5" thickBot="1" x14ac:dyDescent="0.3">
      <c r="A41" s="28" t="s">
        <v>13</v>
      </c>
      <c r="B41" s="29"/>
      <c r="C41" s="29"/>
      <c r="D41" s="30"/>
      <c r="F41" s="28" t="s">
        <v>14</v>
      </c>
      <c r="G41" s="29"/>
      <c r="H41" s="29"/>
      <c r="I41" s="30"/>
      <c r="K41" s="28" t="s">
        <v>13</v>
      </c>
      <c r="L41" s="29"/>
      <c r="M41" s="29"/>
      <c r="N41" s="30"/>
      <c r="P41" s="28" t="s">
        <v>14</v>
      </c>
      <c r="Q41" s="29"/>
      <c r="R41" s="29"/>
      <c r="S41" s="30"/>
      <c r="U41" s="2">
        <f t="shared" si="0"/>
        <v>0</v>
      </c>
    </row>
    <row r="42" spans="1:21" ht="15.75" x14ac:dyDescent="0.25">
      <c r="A42" s="1" t="s">
        <v>6</v>
      </c>
      <c r="B42" s="1" t="s">
        <v>7</v>
      </c>
      <c r="C42" s="1" t="s">
        <v>8</v>
      </c>
      <c r="D42" s="1" t="s">
        <v>10</v>
      </c>
      <c r="F42" s="1" t="s">
        <v>6</v>
      </c>
      <c r="G42" s="1" t="s">
        <v>7</v>
      </c>
      <c r="H42" s="1" t="s">
        <v>8</v>
      </c>
      <c r="I42" s="1" t="s">
        <v>10</v>
      </c>
      <c r="K42" s="1" t="s">
        <v>6</v>
      </c>
      <c r="L42" s="1" t="s">
        <v>7</v>
      </c>
      <c r="M42" s="1" t="s">
        <v>8</v>
      </c>
      <c r="N42" s="1" t="s">
        <v>10</v>
      </c>
      <c r="P42" s="1" t="s">
        <v>6</v>
      </c>
      <c r="Q42" s="1" t="s">
        <v>7</v>
      </c>
      <c r="R42" s="1" t="s">
        <v>8</v>
      </c>
      <c r="S42" s="1" t="s">
        <v>10</v>
      </c>
      <c r="U42" s="2">
        <f t="shared" si="0"/>
        <v>0</v>
      </c>
    </row>
    <row r="43" spans="1:21" ht="15.75" x14ac:dyDescent="0.25">
      <c r="A43" s="3">
        <v>1</v>
      </c>
      <c r="B43" s="4" t="s">
        <v>206</v>
      </c>
      <c r="C43" s="4" t="s">
        <v>207</v>
      </c>
      <c r="D43" s="2">
        <v>41728.050208333334</v>
      </c>
      <c r="F43" s="3">
        <v>1</v>
      </c>
      <c r="G43" s="4" t="s">
        <v>172</v>
      </c>
      <c r="H43" s="4" t="s">
        <v>173</v>
      </c>
      <c r="I43" s="2">
        <v>41728.051678240743</v>
      </c>
      <c r="K43" s="3">
        <v>1</v>
      </c>
      <c r="L43" s="4" t="s">
        <v>157</v>
      </c>
      <c r="M43" s="4" t="s">
        <v>158</v>
      </c>
      <c r="N43" s="2">
        <v>41728.052291666667</v>
      </c>
      <c r="P43" s="3">
        <v>1</v>
      </c>
      <c r="Q43" s="4" t="e">
        <v>#N/A</v>
      </c>
      <c r="R43" s="4" t="e">
        <v>#N/A</v>
      </c>
      <c r="S43" s="2" t="e">
        <v>#N/A</v>
      </c>
      <c r="U43" s="2">
        <f t="shared" si="0"/>
        <v>0</v>
      </c>
    </row>
    <row r="44" spans="1:21" ht="15.75" x14ac:dyDescent="0.25">
      <c r="A44" s="3">
        <v>2</v>
      </c>
      <c r="B44" s="4" t="s">
        <v>117</v>
      </c>
      <c r="C44" s="4" t="s">
        <v>231</v>
      </c>
      <c r="D44" s="2">
        <v>41728.054872685185</v>
      </c>
      <c r="F44" s="3">
        <v>2</v>
      </c>
      <c r="G44" s="4" t="s">
        <v>211</v>
      </c>
      <c r="H44" s="4" t="s">
        <v>212</v>
      </c>
      <c r="I44" s="2">
        <v>41728.057939814818</v>
      </c>
      <c r="K44" s="3">
        <v>2</v>
      </c>
      <c r="L44" s="4" t="e">
        <v>#N/A</v>
      </c>
      <c r="M44" s="4" t="e">
        <v>#N/A</v>
      </c>
      <c r="N44" s="2" t="e">
        <v>#N/A</v>
      </c>
      <c r="P44" s="3">
        <v>2</v>
      </c>
      <c r="Q44" s="4" t="e">
        <v>#N/A</v>
      </c>
      <c r="R44" s="4" t="e">
        <v>#N/A</v>
      </c>
      <c r="S44" s="2" t="e">
        <v>#N/A</v>
      </c>
      <c r="U44" s="2">
        <f t="shared" si="0"/>
        <v>0</v>
      </c>
    </row>
    <row r="45" spans="1:21" ht="15.75" x14ac:dyDescent="0.25">
      <c r="A45" s="3">
        <v>3</v>
      </c>
      <c r="B45" s="4" t="e">
        <v>#N/A</v>
      </c>
      <c r="C45" s="4" t="e">
        <v>#N/A</v>
      </c>
      <c r="D45" s="2" t="e">
        <v>#N/A</v>
      </c>
      <c r="F45" s="3">
        <v>3</v>
      </c>
      <c r="G45" s="4" t="e">
        <v>#N/A</v>
      </c>
      <c r="H45" s="4" t="e">
        <v>#N/A</v>
      </c>
      <c r="I45" s="2" t="e">
        <v>#N/A</v>
      </c>
      <c r="K45" s="3">
        <v>3</v>
      </c>
      <c r="L45" s="4" t="e">
        <v>#N/A</v>
      </c>
      <c r="M45" s="4" t="e">
        <v>#N/A</v>
      </c>
      <c r="N45" s="2" t="e">
        <v>#N/A</v>
      </c>
      <c r="P45" s="3">
        <v>3</v>
      </c>
      <c r="Q45" s="4" t="e">
        <v>#N/A</v>
      </c>
      <c r="R45" s="4" t="e">
        <v>#N/A</v>
      </c>
      <c r="S45" s="2" t="e">
        <v>#N/A</v>
      </c>
      <c r="U45" s="2">
        <f t="shared" si="0"/>
        <v>0</v>
      </c>
    </row>
    <row r="46" spans="1:21" ht="15.75" x14ac:dyDescent="0.25">
      <c r="A46" s="3">
        <v>4</v>
      </c>
      <c r="B46" s="4" t="e">
        <v>#N/A</v>
      </c>
      <c r="C46" s="4" t="e">
        <v>#N/A</v>
      </c>
      <c r="D46" s="2" t="e">
        <v>#N/A</v>
      </c>
      <c r="F46" s="3">
        <v>4</v>
      </c>
      <c r="G46" s="4" t="e">
        <v>#N/A</v>
      </c>
      <c r="H46" s="4" t="e">
        <v>#N/A</v>
      </c>
      <c r="I46" s="2" t="e">
        <v>#N/A</v>
      </c>
      <c r="K46" s="3">
        <v>4</v>
      </c>
      <c r="L46" s="4" t="e">
        <v>#N/A</v>
      </c>
      <c r="M46" s="4" t="e">
        <v>#N/A</v>
      </c>
      <c r="N46" s="2" t="e">
        <v>#N/A</v>
      </c>
      <c r="P46" s="3">
        <v>4</v>
      </c>
      <c r="Q46" s="4" t="e">
        <v>#N/A</v>
      </c>
      <c r="R46" s="4" t="e">
        <v>#N/A</v>
      </c>
      <c r="S46" s="2" t="e">
        <v>#N/A</v>
      </c>
      <c r="U46" s="2">
        <f t="shared" si="0"/>
        <v>0</v>
      </c>
    </row>
    <row r="47" spans="1:21" ht="15.75" x14ac:dyDescent="0.25">
      <c r="A47" s="3">
        <v>5</v>
      </c>
      <c r="B47" s="4" t="e">
        <v>#N/A</v>
      </c>
      <c r="C47" s="4" t="e">
        <v>#N/A</v>
      </c>
      <c r="D47" s="2" t="e">
        <v>#N/A</v>
      </c>
      <c r="F47" s="3">
        <v>5</v>
      </c>
      <c r="G47" s="4" t="e">
        <v>#N/A</v>
      </c>
      <c r="H47" s="4" t="e">
        <v>#N/A</v>
      </c>
      <c r="I47" s="2" t="e">
        <v>#N/A</v>
      </c>
      <c r="K47" s="3">
        <v>5</v>
      </c>
      <c r="L47" s="4" t="e">
        <v>#N/A</v>
      </c>
      <c r="M47" s="4" t="e">
        <v>#N/A</v>
      </c>
      <c r="N47" s="2" t="e">
        <v>#N/A</v>
      </c>
      <c r="P47" s="3">
        <v>5</v>
      </c>
      <c r="Q47" s="4" t="e">
        <v>#N/A</v>
      </c>
      <c r="R47" s="4" t="e">
        <v>#N/A</v>
      </c>
      <c r="S47" s="2" t="e">
        <v>#N/A</v>
      </c>
      <c r="U47" s="2">
        <f t="shared" si="0"/>
        <v>0</v>
      </c>
    </row>
    <row r="48" spans="1:21" ht="15.75" x14ac:dyDescent="0.25">
      <c r="A48" s="3">
        <v>6</v>
      </c>
      <c r="B48" s="4" t="e">
        <v>#N/A</v>
      </c>
      <c r="C48" s="4" t="e">
        <v>#N/A</v>
      </c>
      <c r="D48" s="2" t="e">
        <v>#N/A</v>
      </c>
      <c r="F48" s="8"/>
      <c r="G48" s="9"/>
      <c r="H48" s="9"/>
      <c r="I48" s="9"/>
      <c r="K48" s="8"/>
      <c r="L48" s="9"/>
      <c r="M48" s="9"/>
      <c r="N48" s="9"/>
      <c r="P48" s="8"/>
      <c r="Q48" s="9"/>
      <c r="R48" s="9"/>
      <c r="S48" s="9"/>
      <c r="U48" s="2">
        <f t="shared" si="0"/>
        <v>0</v>
      </c>
    </row>
    <row r="49" spans="1:21" ht="15.75" x14ac:dyDescent="0.25">
      <c r="A49" s="3">
        <v>7</v>
      </c>
      <c r="B49" s="4" t="e">
        <v>#N/A</v>
      </c>
      <c r="C49" s="4" t="e">
        <v>#N/A</v>
      </c>
      <c r="D49" s="2" t="e">
        <v>#N/A</v>
      </c>
      <c r="F49" s="8"/>
      <c r="G49" s="9"/>
      <c r="H49" s="9"/>
      <c r="I49" s="9"/>
      <c r="K49" s="8"/>
      <c r="L49" s="9"/>
      <c r="M49" s="9"/>
      <c r="N49" s="9"/>
      <c r="P49" s="8"/>
      <c r="Q49" s="9"/>
      <c r="R49" s="9"/>
      <c r="S49" s="9"/>
      <c r="U49" s="2">
        <f t="shared" si="0"/>
        <v>0</v>
      </c>
    </row>
    <row r="50" spans="1:21" ht="15.75" x14ac:dyDescent="0.25">
      <c r="A50" s="3">
        <v>8</v>
      </c>
      <c r="B50" s="4" t="e">
        <v>#N/A</v>
      </c>
      <c r="C50" s="4" t="e">
        <v>#N/A</v>
      </c>
      <c r="D50" s="2" t="e">
        <v>#N/A</v>
      </c>
      <c r="F50" s="8"/>
      <c r="G50" s="9"/>
      <c r="H50" s="9"/>
      <c r="I50" s="9"/>
      <c r="K50" s="8"/>
      <c r="L50" s="9"/>
      <c r="M50" s="9"/>
      <c r="N50" s="9"/>
      <c r="P50" s="8"/>
      <c r="Q50" s="9"/>
      <c r="R50" s="9"/>
      <c r="S50" s="9"/>
      <c r="U50" s="2">
        <f t="shared" si="0"/>
        <v>0</v>
      </c>
    </row>
    <row r="51" spans="1:21" ht="15.75" x14ac:dyDescent="0.25">
      <c r="A51" s="3">
        <v>9</v>
      </c>
      <c r="B51" s="4" t="e">
        <v>#N/A</v>
      </c>
      <c r="C51" s="4" t="e">
        <v>#N/A</v>
      </c>
      <c r="D51" s="2" t="e">
        <v>#N/A</v>
      </c>
      <c r="F51" s="8"/>
      <c r="G51" s="9"/>
      <c r="H51" s="9"/>
      <c r="I51" s="9"/>
      <c r="K51" s="8"/>
      <c r="L51" s="9"/>
      <c r="M51" s="9"/>
      <c r="N51" s="9"/>
      <c r="P51" s="8"/>
      <c r="Q51" s="9"/>
      <c r="R51" s="9"/>
      <c r="S51" s="9"/>
      <c r="U51" s="2">
        <f t="shared" si="0"/>
        <v>0</v>
      </c>
    </row>
    <row r="52" spans="1:21" ht="15.75" x14ac:dyDescent="0.25">
      <c r="A52" s="3">
        <v>10</v>
      </c>
      <c r="B52" s="4" t="e">
        <v>#N/A</v>
      </c>
      <c r="C52" s="4" t="e">
        <v>#N/A</v>
      </c>
      <c r="D52" s="2" t="e">
        <v>#N/A</v>
      </c>
      <c r="F52" s="8"/>
      <c r="G52" s="9"/>
      <c r="H52" s="9"/>
      <c r="I52" s="9"/>
      <c r="K52" s="8"/>
      <c r="L52" s="9"/>
      <c r="M52" s="9"/>
      <c r="N52" s="9"/>
      <c r="P52" s="8"/>
      <c r="Q52" s="9"/>
      <c r="R52" s="9"/>
      <c r="S52" s="9"/>
      <c r="U52" s="2">
        <f t="shared" si="0"/>
        <v>0</v>
      </c>
    </row>
    <row r="53" spans="1:21" ht="6" customHeight="1" thickBot="1" x14ac:dyDescent="0.3">
      <c r="U53" s="2">
        <f t="shared" si="0"/>
        <v>0</v>
      </c>
    </row>
    <row r="54" spans="1:21" ht="16.5" thickBot="1" x14ac:dyDescent="0.3">
      <c r="A54" s="28" t="s">
        <v>15</v>
      </c>
      <c r="B54" s="29"/>
      <c r="C54" s="29"/>
      <c r="D54" s="30"/>
      <c r="F54" s="28" t="s">
        <v>16</v>
      </c>
      <c r="G54" s="29"/>
      <c r="H54" s="29"/>
      <c r="I54" s="30"/>
      <c r="K54" s="28" t="s">
        <v>15</v>
      </c>
      <c r="L54" s="29"/>
      <c r="M54" s="29"/>
      <c r="N54" s="30"/>
      <c r="P54" s="28" t="s">
        <v>16</v>
      </c>
      <c r="Q54" s="29"/>
      <c r="R54" s="29"/>
      <c r="S54" s="30"/>
      <c r="U54" s="2">
        <f t="shared" si="0"/>
        <v>0</v>
      </c>
    </row>
    <row r="55" spans="1:21" ht="15.75" x14ac:dyDescent="0.25">
      <c r="A55" s="1" t="s">
        <v>6</v>
      </c>
      <c r="B55" s="1" t="s">
        <v>7</v>
      </c>
      <c r="C55" s="1" t="s">
        <v>8</v>
      </c>
      <c r="D55" s="1" t="s">
        <v>10</v>
      </c>
      <c r="F55" s="1" t="s">
        <v>6</v>
      </c>
      <c r="G55" s="1" t="s">
        <v>7</v>
      </c>
      <c r="H55" s="1" t="s">
        <v>8</v>
      </c>
      <c r="I55" s="1" t="s">
        <v>10</v>
      </c>
      <c r="K55" s="1" t="s">
        <v>6</v>
      </c>
      <c r="L55" s="1" t="s">
        <v>7</v>
      </c>
      <c r="M55" s="1" t="s">
        <v>8</v>
      </c>
      <c r="N55" s="1" t="s">
        <v>10</v>
      </c>
      <c r="P55" s="1" t="s">
        <v>6</v>
      </c>
      <c r="Q55" s="1" t="s">
        <v>7</v>
      </c>
      <c r="R55" s="1" t="s">
        <v>8</v>
      </c>
      <c r="S55" s="1" t="s">
        <v>10</v>
      </c>
      <c r="U55" s="2">
        <f t="shared" si="0"/>
        <v>0</v>
      </c>
    </row>
    <row r="56" spans="1:21" ht="15.75" x14ac:dyDescent="0.25">
      <c r="A56" s="3">
        <v>1</v>
      </c>
      <c r="B56" s="4" t="s">
        <v>182</v>
      </c>
      <c r="C56" s="4" t="s">
        <v>183</v>
      </c>
      <c r="D56" s="2">
        <v>41728.046574074076</v>
      </c>
      <c r="F56" s="3">
        <v>1</v>
      </c>
      <c r="G56" s="4" t="s">
        <v>204</v>
      </c>
      <c r="H56" s="4" t="s">
        <v>205</v>
      </c>
      <c r="I56" s="2">
        <v>41728.053900462961</v>
      </c>
      <c r="K56" s="3">
        <v>1</v>
      </c>
      <c r="L56" s="4" t="s">
        <v>174</v>
      </c>
      <c r="M56" s="4" t="s">
        <v>191</v>
      </c>
      <c r="N56" s="2">
        <v>41728.061076388891</v>
      </c>
      <c r="P56" s="3">
        <v>1</v>
      </c>
      <c r="Q56" s="4" t="e">
        <v>#N/A</v>
      </c>
      <c r="R56" s="4" t="e">
        <v>#N/A</v>
      </c>
      <c r="S56" s="2" t="e">
        <v>#N/A</v>
      </c>
      <c r="U56" s="2">
        <f t="shared" si="0"/>
        <v>0</v>
      </c>
    </row>
    <row r="57" spans="1:21" ht="15.75" x14ac:dyDescent="0.25">
      <c r="A57" s="3">
        <v>2</v>
      </c>
      <c r="B57" s="4" t="e">
        <v>#N/A</v>
      </c>
      <c r="C57" s="4" t="e">
        <v>#N/A</v>
      </c>
      <c r="D57" s="2" t="e">
        <v>#N/A</v>
      </c>
      <c r="F57" s="3">
        <v>2</v>
      </c>
      <c r="G57" s="4" t="s">
        <v>214</v>
      </c>
      <c r="H57" s="4" t="s">
        <v>215</v>
      </c>
      <c r="I57" s="2">
        <v>41728.058287037034</v>
      </c>
      <c r="K57" s="3">
        <v>2</v>
      </c>
      <c r="L57" s="4" t="e">
        <v>#N/A</v>
      </c>
      <c r="M57" s="4" t="e">
        <v>#N/A</v>
      </c>
      <c r="N57" s="2" t="e">
        <v>#N/A</v>
      </c>
      <c r="P57" s="3">
        <v>2</v>
      </c>
      <c r="Q57" s="4" t="e">
        <v>#N/A</v>
      </c>
      <c r="R57" s="4" t="e">
        <v>#N/A</v>
      </c>
      <c r="S57" s="2" t="e">
        <v>#N/A</v>
      </c>
      <c r="U57" s="2">
        <f t="shared" si="0"/>
        <v>0</v>
      </c>
    </row>
    <row r="58" spans="1:21" ht="15.75" x14ac:dyDescent="0.25">
      <c r="A58" s="3">
        <v>3</v>
      </c>
      <c r="B58" s="4" t="e">
        <v>#N/A</v>
      </c>
      <c r="C58" s="4" t="e">
        <v>#N/A</v>
      </c>
      <c r="D58" s="2" t="e">
        <v>#N/A</v>
      </c>
      <c r="F58" s="3">
        <v>3</v>
      </c>
      <c r="G58" s="4" t="s">
        <v>232</v>
      </c>
      <c r="H58" s="4" t="s">
        <v>233</v>
      </c>
      <c r="I58" s="2">
        <v>41728.062986111108</v>
      </c>
      <c r="K58" s="3">
        <v>3</v>
      </c>
      <c r="L58" s="4" t="e">
        <v>#N/A</v>
      </c>
      <c r="M58" s="4" t="e">
        <v>#N/A</v>
      </c>
      <c r="N58" s="2" t="e">
        <v>#N/A</v>
      </c>
      <c r="P58" s="3">
        <v>3</v>
      </c>
      <c r="Q58" s="4" t="e">
        <v>#N/A</v>
      </c>
      <c r="R58" s="4" t="e">
        <v>#N/A</v>
      </c>
      <c r="S58" s="2" t="e">
        <v>#N/A</v>
      </c>
      <c r="U58" s="2">
        <f t="shared" si="0"/>
        <v>0</v>
      </c>
    </row>
    <row r="59" spans="1:21" ht="15.75" x14ac:dyDescent="0.25">
      <c r="A59" s="3">
        <v>4</v>
      </c>
      <c r="B59" s="4" t="e">
        <v>#N/A</v>
      </c>
      <c r="C59" s="4" t="e">
        <v>#N/A</v>
      </c>
      <c r="D59" s="2" t="e">
        <v>#N/A</v>
      </c>
      <c r="F59" s="3">
        <v>4</v>
      </c>
      <c r="G59" s="4" t="s">
        <v>235</v>
      </c>
      <c r="H59" s="4" t="s">
        <v>236</v>
      </c>
      <c r="I59" s="2">
        <v>41728.063611111109</v>
      </c>
      <c r="K59" s="3">
        <v>4</v>
      </c>
      <c r="L59" s="4" t="e">
        <v>#N/A</v>
      </c>
      <c r="M59" s="4" t="e">
        <v>#N/A</v>
      </c>
      <c r="N59" s="2" t="e">
        <v>#N/A</v>
      </c>
      <c r="P59" s="3">
        <v>4</v>
      </c>
      <c r="Q59" s="4" t="e">
        <v>#N/A</v>
      </c>
      <c r="R59" s="4" t="e">
        <v>#N/A</v>
      </c>
      <c r="S59" s="2" t="e">
        <v>#N/A</v>
      </c>
      <c r="U59" s="2">
        <f t="shared" si="0"/>
        <v>0</v>
      </c>
    </row>
    <row r="60" spans="1:21" ht="15.75" x14ac:dyDescent="0.25">
      <c r="A60" s="3">
        <v>5</v>
      </c>
      <c r="B60" s="4" t="e">
        <v>#N/A</v>
      </c>
      <c r="C60" s="4" t="e">
        <v>#N/A</v>
      </c>
      <c r="D60" s="2" t="e">
        <v>#N/A</v>
      </c>
      <c r="F60" s="3">
        <v>5</v>
      </c>
      <c r="G60" s="4" t="s">
        <v>260</v>
      </c>
      <c r="H60" s="4" t="s">
        <v>261</v>
      </c>
      <c r="I60" s="2">
        <v>41728.069884259261</v>
      </c>
      <c r="K60" s="3">
        <v>5</v>
      </c>
      <c r="L60" s="4" t="e">
        <v>#N/A</v>
      </c>
      <c r="M60" s="4" t="e">
        <v>#N/A</v>
      </c>
      <c r="N60" s="2" t="e">
        <v>#N/A</v>
      </c>
      <c r="P60" s="3">
        <v>5</v>
      </c>
      <c r="Q60" s="4" t="e">
        <v>#N/A</v>
      </c>
      <c r="R60" s="4" t="e">
        <v>#N/A</v>
      </c>
      <c r="S60" s="2" t="e">
        <v>#N/A</v>
      </c>
      <c r="U60" s="2">
        <f t="shared" si="0"/>
        <v>0</v>
      </c>
    </row>
    <row r="61" spans="1:21" ht="15.75" x14ac:dyDescent="0.25">
      <c r="A61" s="3">
        <v>6</v>
      </c>
      <c r="B61" s="4" t="e">
        <v>#N/A</v>
      </c>
      <c r="C61" s="4" t="e">
        <v>#N/A</v>
      </c>
      <c r="D61" s="2" t="e">
        <v>#N/A</v>
      </c>
      <c r="F61" s="8"/>
      <c r="G61" s="9"/>
      <c r="H61" s="9"/>
      <c r="I61" s="9"/>
      <c r="K61" s="8"/>
      <c r="L61" s="9"/>
      <c r="M61" s="9"/>
      <c r="N61" s="9"/>
      <c r="P61" s="8"/>
      <c r="Q61" s="9"/>
      <c r="R61" s="9"/>
      <c r="S61" s="9"/>
      <c r="U61" s="2">
        <f t="shared" si="0"/>
        <v>0</v>
      </c>
    </row>
    <row r="62" spans="1:21" ht="15.75" x14ac:dyDescent="0.25">
      <c r="A62" s="3">
        <v>7</v>
      </c>
      <c r="B62" s="4" t="e">
        <v>#N/A</v>
      </c>
      <c r="C62" s="4" t="e">
        <v>#N/A</v>
      </c>
      <c r="D62" s="2" t="e">
        <v>#N/A</v>
      </c>
      <c r="F62" s="8"/>
      <c r="G62" s="9"/>
      <c r="H62" s="9"/>
      <c r="I62" s="9"/>
      <c r="K62" s="8"/>
      <c r="L62" s="9"/>
      <c r="M62" s="9"/>
      <c r="N62" s="9"/>
      <c r="P62" s="8"/>
      <c r="Q62" s="9"/>
      <c r="R62" s="9"/>
      <c r="S62" s="9"/>
      <c r="U62" s="2">
        <f t="shared" si="0"/>
        <v>0</v>
      </c>
    </row>
    <row r="63" spans="1:21" ht="15.75" x14ac:dyDescent="0.25">
      <c r="A63" s="3">
        <v>8</v>
      </c>
      <c r="B63" s="4" t="e">
        <v>#N/A</v>
      </c>
      <c r="C63" s="4" t="e">
        <v>#N/A</v>
      </c>
      <c r="D63" s="2" t="e">
        <v>#N/A</v>
      </c>
      <c r="F63" s="8"/>
      <c r="G63" s="9"/>
      <c r="H63" s="9"/>
      <c r="I63" s="9"/>
      <c r="K63" s="8"/>
      <c r="L63" s="9"/>
      <c r="M63" s="9"/>
      <c r="N63" s="9"/>
      <c r="P63" s="8"/>
      <c r="Q63" s="9"/>
      <c r="R63" s="9"/>
      <c r="S63" s="9"/>
      <c r="U63" s="2">
        <f t="shared" si="0"/>
        <v>0</v>
      </c>
    </row>
    <row r="64" spans="1:21" ht="15.75" x14ac:dyDescent="0.25">
      <c r="A64" s="3">
        <v>9</v>
      </c>
      <c r="B64" s="4" t="e">
        <v>#N/A</v>
      </c>
      <c r="C64" s="4" t="e">
        <v>#N/A</v>
      </c>
      <c r="D64" s="2" t="e">
        <v>#N/A</v>
      </c>
      <c r="F64" s="8"/>
      <c r="G64" s="9"/>
      <c r="H64" s="9"/>
      <c r="I64" s="9"/>
      <c r="K64" s="8"/>
      <c r="L64" s="9"/>
      <c r="M64" s="9"/>
      <c r="N64" s="9"/>
      <c r="P64" s="8"/>
      <c r="Q64" s="9"/>
      <c r="R64" s="9"/>
      <c r="S64" s="9"/>
      <c r="U64" s="2">
        <f t="shared" si="0"/>
        <v>0</v>
      </c>
    </row>
    <row r="65" spans="1:21" ht="15.75" x14ac:dyDescent="0.25">
      <c r="A65" s="3">
        <v>10</v>
      </c>
      <c r="B65" s="4" t="e">
        <v>#N/A</v>
      </c>
      <c r="C65" s="4" t="e">
        <v>#N/A</v>
      </c>
      <c r="D65" s="2" t="e">
        <v>#N/A</v>
      </c>
      <c r="F65" s="8"/>
      <c r="G65" s="9"/>
      <c r="H65" s="9"/>
      <c r="I65" s="9"/>
      <c r="K65" s="8"/>
      <c r="L65" s="9"/>
      <c r="M65" s="9"/>
      <c r="N65" s="9"/>
      <c r="P65" s="8"/>
      <c r="Q65" s="9"/>
      <c r="R65" s="9"/>
      <c r="S65" s="9"/>
      <c r="U65" s="2">
        <f t="shared" si="0"/>
        <v>0</v>
      </c>
    </row>
    <row r="66" spans="1:21" ht="6" customHeight="1" thickBot="1" x14ac:dyDescent="0.3">
      <c r="U66" s="2">
        <f t="shared" si="0"/>
        <v>0</v>
      </c>
    </row>
    <row r="67" spans="1:21" ht="16.5" thickBot="1" x14ac:dyDescent="0.3">
      <c r="A67" s="28" t="s">
        <v>17</v>
      </c>
      <c r="B67" s="29"/>
      <c r="C67" s="29"/>
      <c r="D67" s="30"/>
      <c r="F67" s="28" t="s">
        <v>18</v>
      </c>
      <c r="G67" s="29"/>
      <c r="H67" s="29"/>
      <c r="I67" s="30"/>
      <c r="K67" s="28" t="s">
        <v>17</v>
      </c>
      <c r="L67" s="29"/>
      <c r="M67" s="29"/>
      <c r="N67" s="30"/>
      <c r="P67" s="28" t="s">
        <v>18</v>
      </c>
      <c r="Q67" s="29"/>
      <c r="R67" s="29"/>
      <c r="S67" s="30"/>
      <c r="U67" s="2">
        <f t="shared" si="0"/>
        <v>0</v>
      </c>
    </row>
    <row r="68" spans="1:21" ht="15.75" x14ac:dyDescent="0.25">
      <c r="A68" s="1" t="s">
        <v>6</v>
      </c>
      <c r="B68" s="1" t="s">
        <v>7</v>
      </c>
      <c r="C68" s="1" t="s">
        <v>8</v>
      </c>
      <c r="D68" s="1" t="s">
        <v>10</v>
      </c>
      <c r="F68" s="1" t="s">
        <v>6</v>
      </c>
      <c r="G68" s="1" t="s">
        <v>7</v>
      </c>
      <c r="H68" s="1" t="s">
        <v>8</v>
      </c>
      <c r="I68" s="1" t="s">
        <v>10</v>
      </c>
      <c r="K68" s="1" t="s">
        <v>6</v>
      </c>
      <c r="L68" s="1" t="s">
        <v>7</v>
      </c>
      <c r="M68" s="1" t="s">
        <v>8</v>
      </c>
      <c r="N68" s="1" t="s">
        <v>10</v>
      </c>
      <c r="P68" s="1" t="s">
        <v>6</v>
      </c>
      <c r="Q68" s="1" t="s">
        <v>7</v>
      </c>
      <c r="R68" s="1" t="s">
        <v>8</v>
      </c>
      <c r="S68" s="1" t="s">
        <v>10</v>
      </c>
      <c r="U68" s="2">
        <f t="shared" si="0"/>
        <v>0</v>
      </c>
    </row>
    <row r="69" spans="1:21" ht="15.75" x14ac:dyDescent="0.25">
      <c r="A69" s="3">
        <v>1</v>
      </c>
      <c r="B69" s="4" t="s">
        <v>46</v>
      </c>
      <c r="C69" s="4" t="s">
        <v>220</v>
      </c>
      <c r="D69" s="2">
        <v>41728.053391203706</v>
      </c>
      <c r="F69" s="3">
        <v>1</v>
      </c>
      <c r="G69" s="4" t="s">
        <v>189</v>
      </c>
      <c r="H69" s="4" t="s">
        <v>190</v>
      </c>
      <c r="I69" s="2">
        <v>41728.053611111114</v>
      </c>
      <c r="K69" s="3">
        <v>1</v>
      </c>
      <c r="L69" s="4" t="s">
        <v>180</v>
      </c>
      <c r="M69" s="4" t="s">
        <v>181</v>
      </c>
      <c r="N69" s="2">
        <v>41728.058703703704</v>
      </c>
      <c r="P69" s="3">
        <v>1</v>
      </c>
      <c r="Q69" s="4" t="e">
        <v>#N/A</v>
      </c>
      <c r="R69" s="4" t="e">
        <v>#N/A</v>
      </c>
      <c r="S69" s="2" t="e">
        <v>#N/A</v>
      </c>
      <c r="U69" s="2">
        <f t="shared" ref="U69:U132" si="1">U68</f>
        <v>0</v>
      </c>
    </row>
    <row r="70" spans="1:21" ht="15.75" x14ac:dyDescent="0.25">
      <c r="A70" s="3">
        <v>2</v>
      </c>
      <c r="B70" s="4" t="s">
        <v>241</v>
      </c>
      <c r="C70" s="4" t="s">
        <v>242</v>
      </c>
      <c r="D70" s="2">
        <v>41728.059317129628</v>
      </c>
      <c r="F70" s="3">
        <v>2</v>
      </c>
      <c r="G70" s="4" t="e">
        <v>#N/A</v>
      </c>
      <c r="H70" s="4" t="e">
        <v>#N/A</v>
      </c>
      <c r="I70" s="2" t="e">
        <v>#N/A</v>
      </c>
      <c r="K70" s="3">
        <v>2</v>
      </c>
      <c r="L70" s="4" t="e">
        <v>#N/A</v>
      </c>
      <c r="M70" s="4" t="e">
        <v>#N/A</v>
      </c>
      <c r="N70" s="2" t="e">
        <v>#N/A</v>
      </c>
      <c r="P70" s="3">
        <v>2</v>
      </c>
      <c r="Q70" s="4" t="e">
        <v>#N/A</v>
      </c>
      <c r="R70" s="4" t="e">
        <v>#N/A</v>
      </c>
      <c r="S70" s="2" t="e">
        <v>#N/A</v>
      </c>
      <c r="U70" s="2">
        <f t="shared" si="1"/>
        <v>0</v>
      </c>
    </row>
    <row r="71" spans="1:21" ht="15.75" x14ac:dyDescent="0.25">
      <c r="A71" s="3">
        <v>3</v>
      </c>
      <c r="B71" s="4" t="s">
        <v>251</v>
      </c>
      <c r="C71" s="4" t="s">
        <v>252</v>
      </c>
      <c r="D71" s="2">
        <v>41728.061249999999</v>
      </c>
      <c r="F71" s="3">
        <v>3</v>
      </c>
      <c r="G71" s="4" t="e">
        <v>#N/A</v>
      </c>
      <c r="H71" s="4" t="e">
        <v>#N/A</v>
      </c>
      <c r="I71" s="2" t="e">
        <v>#N/A</v>
      </c>
      <c r="K71" s="3">
        <v>3</v>
      </c>
      <c r="L71" s="4" t="e">
        <v>#N/A</v>
      </c>
      <c r="M71" s="4" t="e">
        <v>#N/A</v>
      </c>
      <c r="N71" s="2" t="e">
        <v>#N/A</v>
      </c>
      <c r="P71" s="3">
        <v>3</v>
      </c>
      <c r="Q71" s="4" t="e">
        <v>#N/A</v>
      </c>
      <c r="R71" s="4" t="e">
        <v>#N/A</v>
      </c>
      <c r="S71" s="2" t="e">
        <v>#N/A</v>
      </c>
      <c r="U71" s="2">
        <f t="shared" si="1"/>
        <v>0</v>
      </c>
    </row>
    <row r="72" spans="1:21" ht="15.75" x14ac:dyDescent="0.25">
      <c r="A72" s="3">
        <v>4</v>
      </c>
      <c r="B72" s="4" t="s">
        <v>253</v>
      </c>
      <c r="C72" s="4" t="s">
        <v>254</v>
      </c>
      <c r="D72" s="2">
        <v>41728.062534722223</v>
      </c>
      <c r="F72" s="3">
        <v>4</v>
      </c>
      <c r="G72" s="4" t="e">
        <v>#N/A</v>
      </c>
      <c r="H72" s="4" t="e">
        <v>#N/A</v>
      </c>
      <c r="I72" s="2" t="e">
        <v>#N/A</v>
      </c>
      <c r="K72" s="3">
        <v>4</v>
      </c>
      <c r="L72" s="4" t="e">
        <v>#N/A</v>
      </c>
      <c r="M72" s="4" t="e">
        <v>#N/A</v>
      </c>
      <c r="N72" s="2" t="e">
        <v>#N/A</v>
      </c>
      <c r="P72" s="3">
        <v>4</v>
      </c>
      <c r="Q72" s="4" t="e">
        <v>#N/A</v>
      </c>
      <c r="R72" s="4" t="e">
        <v>#N/A</v>
      </c>
      <c r="S72" s="2" t="e">
        <v>#N/A</v>
      </c>
      <c r="U72" s="2">
        <f t="shared" si="1"/>
        <v>0</v>
      </c>
    </row>
    <row r="73" spans="1:21" ht="15.75" x14ac:dyDescent="0.25">
      <c r="A73" s="3">
        <v>5</v>
      </c>
      <c r="B73" s="4" t="s">
        <v>187</v>
      </c>
      <c r="C73" s="4" t="s">
        <v>255</v>
      </c>
      <c r="D73" s="2">
        <v>41728.063888888886</v>
      </c>
      <c r="F73" s="3">
        <v>5</v>
      </c>
      <c r="G73" s="4" t="e">
        <v>#N/A</v>
      </c>
      <c r="H73" s="4" t="e">
        <v>#N/A</v>
      </c>
      <c r="I73" s="2" t="e">
        <v>#N/A</v>
      </c>
      <c r="K73" s="3">
        <v>5</v>
      </c>
      <c r="L73" s="4" t="e">
        <v>#N/A</v>
      </c>
      <c r="M73" s="4" t="e">
        <v>#N/A</v>
      </c>
      <c r="N73" s="2" t="e">
        <v>#N/A</v>
      </c>
      <c r="P73" s="3">
        <v>5</v>
      </c>
      <c r="Q73" s="4" t="e">
        <v>#N/A</v>
      </c>
      <c r="R73" s="4" t="e">
        <v>#N/A</v>
      </c>
      <c r="S73" s="2" t="e">
        <v>#N/A</v>
      </c>
      <c r="U73" s="2">
        <f t="shared" si="1"/>
        <v>0</v>
      </c>
    </row>
    <row r="74" spans="1:21" ht="15.75" x14ac:dyDescent="0.25">
      <c r="A74" s="3">
        <v>6</v>
      </c>
      <c r="B74" s="4" t="e">
        <v>#N/A</v>
      </c>
      <c r="C74" s="4" t="e">
        <v>#N/A</v>
      </c>
      <c r="D74" s="2" t="e">
        <v>#N/A</v>
      </c>
      <c r="F74" s="8"/>
      <c r="G74" s="9"/>
      <c r="H74" s="9"/>
      <c r="I74" s="9"/>
      <c r="K74" s="8"/>
      <c r="L74" s="9"/>
      <c r="M74" s="9"/>
      <c r="N74" s="9"/>
      <c r="P74" s="8"/>
      <c r="Q74" s="9"/>
      <c r="R74" s="9"/>
      <c r="S74" s="9"/>
      <c r="U74" s="2">
        <f t="shared" si="1"/>
        <v>0</v>
      </c>
    </row>
    <row r="75" spans="1:21" ht="15.75" x14ac:dyDescent="0.25">
      <c r="A75" s="3">
        <v>7</v>
      </c>
      <c r="B75" s="4" t="e">
        <v>#N/A</v>
      </c>
      <c r="C75" s="4" t="e">
        <v>#N/A</v>
      </c>
      <c r="D75" s="2" t="e">
        <v>#N/A</v>
      </c>
      <c r="F75" s="8"/>
      <c r="G75" s="9"/>
      <c r="H75" s="9"/>
      <c r="I75" s="9"/>
      <c r="K75" s="8"/>
      <c r="L75" s="9"/>
      <c r="M75" s="9"/>
      <c r="N75" s="9"/>
      <c r="P75" s="8"/>
      <c r="Q75" s="9"/>
      <c r="R75" s="9"/>
      <c r="S75" s="9"/>
      <c r="U75" s="2">
        <f t="shared" si="1"/>
        <v>0</v>
      </c>
    </row>
    <row r="76" spans="1:21" ht="15.75" x14ac:dyDescent="0.25">
      <c r="A76" s="3">
        <v>8</v>
      </c>
      <c r="B76" s="4" t="e">
        <v>#N/A</v>
      </c>
      <c r="C76" s="4" t="e">
        <v>#N/A</v>
      </c>
      <c r="D76" s="2" t="e">
        <v>#N/A</v>
      </c>
      <c r="F76" s="8"/>
      <c r="G76" s="9"/>
      <c r="H76" s="9"/>
      <c r="I76" s="9"/>
      <c r="K76" s="8"/>
      <c r="L76" s="9"/>
      <c r="M76" s="9"/>
      <c r="N76" s="9"/>
      <c r="P76" s="8"/>
      <c r="Q76" s="9"/>
      <c r="R76" s="9"/>
      <c r="S76" s="9"/>
      <c r="U76" s="2">
        <f t="shared" si="1"/>
        <v>0</v>
      </c>
    </row>
    <row r="77" spans="1:21" ht="15.75" x14ac:dyDescent="0.25">
      <c r="A77" s="3">
        <v>9</v>
      </c>
      <c r="B77" s="4" t="e">
        <v>#N/A</v>
      </c>
      <c r="C77" s="4" t="e">
        <v>#N/A</v>
      </c>
      <c r="D77" s="2" t="e">
        <v>#N/A</v>
      </c>
      <c r="F77" s="8"/>
      <c r="G77" s="9"/>
      <c r="H77" s="9"/>
      <c r="I77" s="9"/>
      <c r="K77" s="8"/>
      <c r="L77" s="9"/>
      <c r="M77" s="9"/>
      <c r="N77" s="9"/>
      <c r="P77" s="8"/>
      <c r="Q77" s="9"/>
      <c r="R77" s="9"/>
      <c r="S77" s="9"/>
      <c r="U77" s="2">
        <f t="shared" si="1"/>
        <v>0</v>
      </c>
    </row>
    <row r="78" spans="1:21" ht="15.75" x14ac:dyDescent="0.25">
      <c r="A78" s="3">
        <v>10</v>
      </c>
      <c r="B78" s="4" t="e">
        <v>#N/A</v>
      </c>
      <c r="C78" s="4" t="e">
        <v>#N/A</v>
      </c>
      <c r="D78" s="2" t="e">
        <v>#N/A</v>
      </c>
      <c r="F78" s="8"/>
      <c r="G78" s="9"/>
      <c r="H78" s="9"/>
      <c r="I78" s="9"/>
      <c r="K78" s="8"/>
      <c r="L78" s="9"/>
      <c r="M78" s="9"/>
      <c r="N78" s="9"/>
      <c r="P78" s="8"/>
      <c r="Q78" s="9"/>
      <c r="R78" s="9"/>
      <c r="S78" s="9"/>
      <c r="U78" s="2">
        <f t="shared" si="1"/>
        <v>0</v>
      </c>
    </row>
    <row r="79" spans="1:21" ht="5.25" customHeight="1" thickBot="1" x14ac:dyDescent="0.3">
      <c r="U79" s="2">
        <f t="shared" si="1"/>
        <v>0</v>
      </c>
    </row>
    <row r="80" spans="1:21" ht="16.5" thickBot="1" x14ac:dyDescent="0.3">
      <c r="A80" s="28" t="s">
        <v>19</v>
      </c>
      <c r="B80" s="29"/>
      <c r="C80" s="29"/>
      <c r="D80" s="30"/>
      <c r="F80" s="28" t="s">
        <v>20</v>
      </c>
      <c r="G80" s="29"/>
      <c r="H80" s="29"/>
      <c r="I80" s="30"/>
      <c r="K80" s="28" t="s">
        <v>19</v>
      </c>
      <c r="L80" s="29"/>
      <c r="M80" s="29"/>
      <c r="N80" s="30"/>
      <c r="P80" s="28" t="s">
        <v>20</v>
      </c>
      <c r="Q80" s="29"/>
      <c r="R80" s="29"/>
      <c r="S80" s="30"/>
      <c r="U80" s="2">
        <f t="shared" si="1"/>
        <v>0</v>
      </c>
    </row>
    <row r="81" spans="1:21" ht="15.75" x14ac:dyDescent="0.25">
      <c r="A81" s="1" t="s">
        <v>6</v>
      </c>
      <c r="B81" s="1" t="s">
        <v>7</v>
      </c>
      <c r="C81" s="1" t="s">
        <v>8</v>
      </c>
      <c r="D81" s="1" t="s">
        <v>10</v>
      </c>
      <c r="F81" s="1" t="s">
        <v>6</v>
      </c>
      <c r="G81" s="1" t="s">
        <v>7</v>
      </c>
      <c r="H81" s="1" t="s">
        <v>8</v>
      </c>
      <c r="I81" s="1" t="s">
        <v>10</v>
      </c>
      <c r="K81" s="1" t="s">
        <v>6</v>
      </c>
      <c r="L81" s="1" t="s">
        <v>7</v>
      </c>
      <c r="M81" s="1" t="s">
        <v>8</v>
      </c>
      <c r="N81" s="1" t="s">
        <v>10</v>
      </c>
      <c r="P81" s="1" t="s">
        <v>6</v>
      </c>
      <c r="Q81" s="1" t="s">
        <v>7</v>
      </c>
      <c r="R81" s="1" t="s">
        <v>8</v>
      </c>
      <c r="S81" s="1" t="s">
        <v>10</v>
      </c>
      <c r="U81" s="2">
        <f t="shared" si="1"/>
        <v>0</v>
      </c>
    </row>
    <row r="82" spans="1:21" ht="15.75" x14ac:dyDescent="0.25">
      <c r="A82" s="3">
        <v>1</v>
      </c>
      <c r="B82" s="4" t="s">
        <v>180</v>
      </c>
      <c r="C82" s="4" t="s">
        <v>210</v>
      </c>
      <c r="D82" s="2">
        <v>41728.050787037035</v>
      </c>
      <c r="F82" s="3">
        <v>1</v>
      </c>
      <c r="G82" s="4" t="s">
        <v>225</v>
      </c>
      <c r="H82" s="4" t="s">
        <v>226</v>
      </c>
      <c r="I82" s="2">
        <v>41728.061608796299</v>
      </c>
      <c r="K82" s="3">
        <v>1</v>
      </c>
      <c r="L82" s="4" t="s">
        <v>174</v>
      </c>
      <c r="M82" s="4" t="s">
        <v>175</v>
      </c>
      <c r="N82" s="2">
        <v>41728.058645833335</v>
      </c>
      <c r="P82" s="3">
        <v>1</v>
      </c>
      <c r="Q82" s="4" t="e">
        <v>#N/A</v>
      </c>
      <c r="R82" s="4" t="e">
        <v>#N/A</v>
      </c>
      <c r="S82" s="2" t="e">
        <v>#N/A</v>
      </c>
      <c r="U82" s="2">
        <f t="shared" si="1"/>
        <v>0</v>
      </c>
    </row>
    <row r="83" spans="1:21" ht="15.75" x14ac:dyDescent="0.25">
      <c r="A83" s="3">
        <v>2</v>
      </c>
      <c r="B83" s="4" t="s">
        <v>117</v>
      </c>
      <c r="C83" s="4" t="s">
        <v>234</v>
      </c>
      <c r="D83" s="2">
        <v>41728.056192129632</v>
      </c>
      <c r="F83" s="3">
        <v>2</v>
      </c>
      <c r="G83" s="4" t="s">
        <v>239</v>
      </c>
      <c r="H83" s="4" t="s">
        <v>240</v>
      </c>
      <c r="I83" s="2">
        <v>41728.06385416667</v>
      </c>
      <c r="K83" s="3">
        <v>2</v>
      </c>
      <c r="L83" s="4" t="s">
        <v>52</v>
      </c>
      <c r="M83" s="4" t="s">
        <v>186</v>
      </c>
      <c r="N83" s="2">
        <v>41728.060798611114</v>
      </c>
      <c r="P83" s="3">
        <v>2</v>
      </c>
      <c r="Q83" s="4" t="e">
        <v>#N/A</v>
      </c>
      <c r="R83" s="4" t="e">
        <v>#N/A</v>
      </c>
      <c r="S83" s="2" t="e">
        <v>#N/A</v>
      </c>
      <c r="U83" s="2">
        <f t="shared" si="1"/>
        <v>0</v>
      </c>
    </row>
    <row r="84" spans="1:21" ht="15.75" x14ac:dyDescent="0.25">
      <c r="A84" s="3">
        <v>3</v>
      </c>
      <c r="B84" s="4" t="s">
        <v>246</v>
      </c>
      <c r="C84" s="4" t="s">
        <v>247</v>
      </c>
      <c r="D84" s="2">
        <v>41728.060219907406</v>
      </c>
      <c r="F84" s="3">
        <v>3</v>
      </c>
      <c r="G84" s="4" t="e">
        <v>#N/A</v>
      </c>
      <c r="H84" s="4" t="e">
        <v>#N/A</v>
      </c>
      <c r="I84" s="2" t="e">
        <v>#N/A</v>
      </c>
      <c r="K84" s="3">
        <v>3</v>
      </c>
      <c r="L84" s="4" t="e">
        <v>#N/A</v>
      </c>
      <c r="M84" s="4" t="e">
        <v>#N/A</v>
      </c>
      <c r="N84" s="2" t="e">
        <v>#N/A</v>
      </c>
      <c r="P84" s="3">
        <v>3</v>
      </c>
      <c r="Q84" s="4" t="e">
        <v>#N/A</v>
      </c>
      <c r="R84" s="4" t="e">
        <v>#N/A</v>
      </c>
      <c r="S84" s="2" t="e">
        <v>#N/A</v>
      </c>
      <c r="U84" s="2">
        <f t="shared" si="1"/>
        <v>0</v>
      </c>
    </row>
    <row r="85" spans="1:21" ht="15.75" x14ac:dyDescent="0.25">
      <c r="A85" s="3">
        <v>4</v>
      </c>
      <c r="B85" s="4" t="e">
        <v>#N/A</v>
      </c>
      <c r="C85" s="4" t="e">
        <v>#N/A</v>
      </c>
      <c r="D85" s="2" t="e">
        <v>#N/A</v>
      </c>
      <c r="F85" s="3">
        <v>4</v>
      </c>
      <c r="G85" s="4" t="e">
        <v>#N/A</v>
      </c>
      <c r="H85" s="4" t="e">
        <v>#N/A</v>
      </c>
      <c r="I85" s="2" t="e">
        <v>#N/A</v>
      </c>
      <c r="K85" s="3">
        <v>4</v>
      </c>
      <c r="L85" s="4" t="e">
        <v>#N/A</v>
      </c>
      <c r="M85" s="4" t="e">
        <v>#N/A</v>
      </c>
      <c r="N85" s="2" t="e">
        <v>#N/A</v>
      </c>
      <c r="P85" s="3">
        <v>4</v>
      </c>
      <c r="Q85" s="4" t="e">
        <v>#N/A</v>
      </c>
      <c r="R85" s="4" t="e">
        <v>#N/A</v>
      </c>
      <c r="S85" s="2" t="e">
        <v>#N/A</v>
      </c>
      <c r="U85" s="2">
        <f t="shared" si="1"/>
        <v>0</v>
      </c>
    </row>
    <row r="86" spans="1:21" ht="15.75" x14ac:dyDescent="0.25">
      <c r="A86" s="3">
        <v>5</v>
      </c>
      <c r="B86" s="4" t="e">
        <v>#N/A</v>
      </c>
      <c r="C86" s="4" t="e">
        <v>#N/A</v>
      </c>
      <c r="D86" s="2" t="e">
        <v>#N/A</v>
      </c>
      <c r="F86" s="3">
        <v>5</v>
      </c>
      <c r="G86" s="4" t="e">
        <v>#N/A</v>
      </c>
      <c r="H86" s="4" t="e">
        <v>#N/A</v>
      </c>
      <c r="I86" s="2" t="e">
        <v>#N/A</v>
      </c>
      <c r="K86" s="3">
        <v>5</v>
      </c>
      <c r="L86" s="4" t="e">
        <v>#N/A</v>
      </c>
      <c r="M86" s="4" t="e">
        <v>#N/A</v>
      </c>
      <c r="N86" s="2" t="e">
        <v>#N/A</v>
      </c>
      <c r="P86" s="3">
        <v>5</v>
      </c>
      <c r="Q86" s="4" t="e">
        <v>#N/A</v>
      </c>
      <c r="R86" s="4" t="e">
        <v>#N/A</v>
      </c>
      <c r="S86" s="2" t="e">
        <v>#N/A</v>
      </c>
      <c r="U86" s="2">
        <f t="shared" si="1"/>
        <v>0</v>
      </c>
    </row>
    <row r="87" spans="1:21" ht="15.75" x14ac:dyDescent="0.25">
      <c r="A87" s="3">
        <v>6</v>
      </c>
      <c r="B87" s="4" t="e">
        <v>#N/A</v>
      </c>
      <c r="C87" s="4" t="e">
        <v>#N/A</v>
      </c>
      <c r="D87" s="2" t="e">
        <v>#N/A</v>
      </c>
      <c r="F87" s="8"/>
      <c r="G87" s="9"/>
      <c r="H87" s="9"/>
      <c r="I87" s="9"/>
      <c r="K87" s="8"/>
      <c r="L87" s="9"/>
      <c r="M87" s="9"/>
      <c r="N87" s="9"/>
      <c r="P87" s="8"/>
      <c r="Q87" s="9"/>
      <c r="R87" s="9"/>
      <c r="S87" s="9"/>
      <c r="U87" s="2">
        <f t="shared" si="1"/>
        <v>0</v>
      </c>
    </row>
    <row r="88" spans="1:21" ht="15.75" x14ac:dyDescent="0.25">
      <c r="A88" s="3">
        <v>7</v>
      </c>
      <c r="B88" s="4" t="e">
        <v>#N/A</v>
      </c>
      <c r="C88" s="4" t="e">
        <v>#N/A</v>
      </c>
      <c r="D88" s="2" t="e">
        <v>#N/A</v>
      </c>
      <c r="F88" s="8"/>
      <c r="G88" s="9"/>
      <c r="H88" s="9"/>
      <c r="I88" s="9"/>
      <c r="K88" s="8"/>
      <c r="L88" s="9"/>
      <c r="M88" s="9"/>
      <c r="N88" s="9"/>
      <c r="P88" s="8"/>
      <c r="Q88" s="9"/>
      <c r="R88" s="9"/>
      <c r="S88" s="9"/>
      <c r="U88" s="2">
        <f t="shared" si="1"/>
        <v>0</v>
      </c>
    </row>
    <row r="89" spans="1:21" ht="15.75" x14ac:dyDescent="0.25">
      <c r="A89" s="3">
        <v>8</v>
      </c>
      <c r="B89" s="4" t="e">
        <v>#N/A</v>
      </c>
      <c r="C89" s="4" t="e">
        <v>#N/A</v>
      </c>
      <c r="D89" s="2" t="e">
        <v>#N/A</v>
      </c>
      <c r="F89" s="8"/>
      <c r="G89" s="9"/>
      <c r="H89" s="9"/>
      <c r="I89" s="9"/>
      <c r="K89" s="8"/>
      <c r="L89" s="9"/>
      <c r="M89" s="9"/>
      <c r="N89" s="9"/>
      <c r="P89" s="8"/>
      <c r="Q89" s="9"/>
      <c r="R89" s="9"/>
      <c r="S89" s="9"/>
      <c r="U89" s="2">
        <f t="shared" si="1"/>
        <v>0</v>
      </c>
    </row>
    <row r="90" spans="1:21" ht="15.75" x14ac:dyDescent="0.25">
      <c r="A90" s="3">
        <v>9</v>
      </c>
      <c r="B90" s="4" t="e">
        <v>#N/A</v>
      </c>
      <c r="C90" s="4" t="e">
        <v>#N/A</v>
      </c>
      <c r="D90" s="2" t="e">
        <v>#N/A</v>
      </c>
      <c r="F90" s="8"/>
      <c r="G90" s="9"/>
      <c r="H90" s="9"/>
      <c r="I90" s="9"/>
      <c r="K90" s="8"/>
      <c r="L90" s="9"/>
      <c r="M90" s="9"/>
      <c r="N90" s="9"/>
      <c r="P90" s="8"/>
      <c r="Q90" s="9"/>
      <c r="R90" s="9"/>
      <c r="S90" s="9"/>
      <c r="U90" s="2">
        <f t="shared" si="1"/>
        <v>0</v>
      </c>
    </row>
    <row r="91" spans="1:21" ht="15.75" x14ac:dyDescent="0.25">
      <c r="A91" s="3">
        <v>10</v>
      </c>
      <c r="B91" s="4" t="e">
        <v>#N/A</v>
      </c>
      <c r="C91" s="4" t="e">
        <v>#N/A</v>
      </c>
      <c r="D91" s="2" t="e">
        <v>#N/A</v>
      </c>
      <c r="F91" s="8"/>
      <c r="G91" s="9"/>
      <c r="H91" s="9"/>
      <c r="I91" s="9"/>
      <c r="K91" s="8"/>
      <c r="L91" s="9"/>
      <c r="M91" s="9"/>
      <c r="N91" s="9"/>
      <c r="P91" s="8"/>
      <c r="Q91" s="9"/>
      <c r="R91" s="9"/>
      <c r="S91" s="9"/>
      <c r="U91" s="2">
        <f t="shared" si="1"/>
        <v>0</v>
      </c>
    </row>
    <row r="92" spans="1:21" ht="5.25" customHeight="1" thickBot="1" x14ac:dyDescent="0.3">
      <c r="U92" s="2">
        <f t="shared" si="1"/>
        <v>0</v>
      </c>
    </row>
    <row r="93" spans="1:21" ht="16.5" thickBot="1" x14ac:dyDescent="0.3">
      <c r="A93" s="28" t="s">
        <v>21</v>
      </c>
      <c r="B93" s="29"/>
      <c r="C93" s="29"/>
      <c r="D93" s="30"/>
      <c r="F93" s="28" t="s">
        <v>22</v>
      </c>
      <c r="G93" s="29"/>
      <c r="H93" s="29"/>
      <c r="I93" s="30"/>
      <c r="K93" s="28" t="s">
        <v>21</v>
      </c>
      <c r="L93" s="29"/>
      <c r="M93" s="29"/>
      <c r="N93" s="30"/>
      <c r="P93" s="28" t="s">
        <v>22</v>
      </c>
      <c r="Q93" s="29"/>
      <c r="R93" s="29"/>
      <c r="S93" s="30"/>
      <c r="U93" s="2">
        <f t="shared" si="1"/>
        <v>0</v>
      </c>
    </row>
    <row r="94" spans="1:21" ht="15.75" x14ac:dyDescent="0.25">
      <c r="A94" s="1" t="s">
        <v>6</v>
      </c>
      <c r="B94" s="1" t="s">
        <v>7</v>
      </c>
      <c r="C94" s="1" t="s">
        <v>8</v>
      </c>
      <c r="D94" s="1" t="s">
        <v>10</v>
      </c>
      <c r="F94" s="1" t="s">
        <v>6</v>
      </c>
      <c r="G94" s="1" t="s">
        <v>7</v>
      </c>
      <c r="H94" s="1" t="s">
        <v>8</v>
      </c>
      <c r="I94" s="1" t="s">
        <v>10</v>
      </c>
      <c r="K94" s="1" t="s">
        <v>6</v>
      </c>
      <c r="L94" s="1" t="s">
        <v>7</v>
      </c>
      <c r="M94" s="1" t="s">
        <v>8</v>
      </c>
      <c r="N94" s="1" t="s">
        <v>10</v>
      </c>
      <c r="P94" s="1" t="s">
        <v>6</v>
      </c>
      <c r="Q94" s="1" t="s">
        <v>7</v>
      </c>
      <c r="R94" s="1" t="s">
        <v>8</v>
      </c>
      <c r="S94" s="1" t="s">
        <v>10</v>
      </c>
      <c r="U94" s="2">
        <f t="shared" si="1"/>
        <v>0</v>
      </c>
    </row>
    <row r="95" spans="1:21" ht="15.75" x14ac:dyDescent="0.25">
      <c r="A95" s="3">
        <v>1</v>
      </c>
      <c r="B95" s="4" t="s">
        <v>277</v>
      </c>
      <c r="C95" s="4" t="s">
        <v>278</v>
      </c>
      <c r="D95" s="2">
        <v>41728.04724537037</v>
      </c>
      <c r="F95" s="3">
        <v>1</v>
      </c>
      <c r="G95" s="4" t="s">
        <v>184</v>
      </c>
      <c r="H95" s="4" t="s">
        <v>185</v>
      </c>
      <c r="I95" s="2">
        <v>41728.052453703705</v>
      </c>
      <c r="K95" s="3">
        <v>1</v>
      </c>
      <c r="L95" s="4" t="e">
        <v>#N/A</v>
      </c>
      <c r="M95" s="4" t="e">
        <v>#N/A</v>
      </c>
      <c r="N95" s="2" t="e">
        <v>#N/A</v>
      </c>
      <c r="P95" s="3">
        <v>1</v>
      </c>
      <c r="Q95" s="4" t="e">
        <v>#N/A</v>
      </c>
      <c r="R95" s="4" t="e">
        <v>#N/A</v>
      </c>
      <c r="S95" s="2" t="e">
        <v>#N/A</v>
      </c>
      <c r="U95" s="2">
        <f t="shared" si="1"/>
        <v>0</v>
      </c>
    </row>
    <row r="96" spans="1:21" ht="15.75" x14ac:dyDescent="0.25">
      <c r="A96" s="3">
        <v>2</v>
      </c>
      <c r="B96" s="4" t="s">
        <v>147</v>
      </c>
      <c r="C96" s="4" t="s">
        <v>160</v>
      </c>
      <c r="D96" s="2">
        <v>41728.050821759258</v>
      </c>
      <c r="F96" s="3">
        <v>2</v>
      </c>
      <c r="G96" s="4" t="s">
        <v>221</v>
      </c>
      <c r="H96" s="4" t="s">
        <v>222</v>
      </c>
      <c r="I96" s="2">
        <v>41728.059837962966</v>
      </c>
      <c r="K96" s="3">
        <v>2</v>
      </c>
      <c r="L96" s="4" t="e">
        <v>#N/A</v>
      </c>
      <c r="M96" s="4" t="e">
        <v>#N/A</v>
      </c>
      <c r="N96" s="2" t="e">
        <v>#N/A</v>
      </c>
      <c r="P96" s="3">
        <v>2</v>
      </c>
      <c r="Q96" s="4" t="e">
        <v>#N/A</v>
      </c>
      <c r="R96" s="4" t="e">
        <v>#N/A</v>
      </c>
      <c r="S96" s="2" t="e">
        <v>#N/A</v>
      </c>
      <c r="U96" s="2">
        <f t="shared" si="1"/>
        <v>0</v>
      </c>
    </row>
    <row r="97" spans="1:21" ht="15.75" x14ac:dyDescent="0.25">
      <c r="A97" s="3">
        <v>3</v>
      </c>
      <c r="B97" s="4" t="s">
        <v>223</v>
      </c>
      <c r="C97" s="4" t="s">
        <v>177</v>
      </c>
      <c r="D97" s="2">
        <v>41728.053865740738</v>
      </c>
      <c r="F97" s="3">
        <v>3</v>
      </c>
      <c r="G97" s="4" t="s">
        <v>262</v>
      </c>
      <c r="H97" s="4" t="s">
        <v>263</v>
      </c>
      <c r="I97" s="2">
        <v>41728.064826388887</v>
      </c>
      <c r="K97" s="3">
        <v>3</v>
      </c>
      <c r="L97" s="4" t="e">
        <v>#N/A</v>
      </c>
      <c r="M97" s="4" t="e">
        <v>#N/A</v>
      </c>
      <c r="N97" s="2" t="e">
        <v>#N/A</v>
      </c>
      <c r="P97" s="3">
        <v>3</v>
      </c>
      <c r="Q97" s="4" t="e">
        <v>#N/A</v>
      </c>
      <c r="R97" s="4" t="e">
        <v>#N/A</v>
      </c>
      <c r="S97" s="2" t="e">
        <v>#N/A</v>
      </c>
      <c r="U97" s="2">
        <f t="shared" si="1"/>
        <v>0</v>
      </c>
    </row>
    <row r="98" spans="1:21" ht="15.75" x14ac:dyDescent="0.25">
      <c r="A98" s="3">
        <v>4</v>
      </c>
      <c r="B98" s="4" t="e">
        <v>#N/A</v>
      </c>
      <c r="C98" s="4" t="s">
        <v>193</v>
      </c>
      <c r="D98" s="2" t="e">
        <v>#N/A</v>
      </c>
      <c r="F98" s="3">
        <v>4</v>
      </c>
      <c r="G98" s="4" t="e">
        <v>#N/A</v>
      </c>
      <c r="H98" s="4" t="e">
        <v>#N/A</v>
      </c>
      <c r="I98" s="2" t="e">
        <v>#N/A</v>
      </c>
      <c r="K98" s="3">
        <v>4</v>
      </c>
      <c r="L98" s="4" t="e">
        <v>#N/A</v>
      </c>
      <c r="M98" s="4" t="e">
        <v>#N/A</v>
      </c>
      <c r="N98" s="2" t="e">
        <v>#N/A</v>
      </c>
      <c r="P98" s="3">
        <v>4</v>
      </c>
      <c r="Q98" s="4" t="e">
        <v>#N/A</v>
      </c>
      <c r="R98" s="4" t="e">
        <v>#N/A</v>
      </c>
      <c r="S98" s="2" t="e">
        <v>#N/A</v>
      </c>
      <c r="U98" s="2">
        <f t="shared" si="1"/>
        <v>0</v>
      </c>
    </row>
    <row r="99" spans="1:21" ht="15.75" x14ac:dyDescent="0.25">
      <c r="A99" s="3">
        <v>5</v>
      </c>
      <c r="B99" s="4" t="e">
        <v>#N/A</v>
      </c>
      <c r="C99" s="4" t="s">
        <v>203</v>
      </c>
      <c r="D99" s="2" t="e">
        <v>#N/A</v>
      </c>
      <c r="F99" s="3">
        <v>5</v>
      </c>
      <c r="G99" s="4" t="e">
        <v>#N/A</v>
      </c>
      <c r="H99" s="4" t="e">
        <v>#N/A</v>
      </c>
      <c r="I99" s="2" t="e">
        <v>#N/A</v>
      </c>
      <c r="K99" s="3">
        <v>5</v>
      </c>
      <c r="L99" s="4" t="e">
        <v>#N/A</v>
      </c>
      <c r="M99" s="4" t="e">
        <v>#N/A</v>
      </c>
      <c r="N99" s="2" t="e">
        <v>#N/A</v>
      </c>
      <c r="P99" s="3">
        <v>5</v>
      </c>
      <c r="Q99" s="4" t="e">
        <v>#N/A</v>
      </c>
      <c r="R99" s="4" t="e">
        <v>#N/A</v>
      </c>
      <c r="S99" s="2" t="e">
        <v>#N/A</v>
      </c>
      <c r="U99" s="2">
        <f t="shared" si="1"/>
        <v>0</v>
      </c>
    </row>
    <row r="100" spans="1:21" ht="15.75" x14ac:dyDescent="0.25">
      <c r="A100" s="3">
        <v>6</v>
      </c>
      <c r="B100" s="4" t="e">
        <v>#N/A</v>
      </c>
      <c r="C100" s="4" t="e">
        <v>#N/A</v>
      </c>
      <c r="D100" s="2" t="e">
        <v>#N/A</v>
      </c>
      <c r="F100" s="8"/>
      <c r="G100" s="9"/>
      <c r="H100" s="9"/>
      <c r="I100" s="9"/>
      <c r="K100" s="8"/>
      <c r="L100" s="9"/>
      <c r="M100" s="9"/>
      <c r="N100" s="9"/>
      <c r="P100" s="8"/>
      <c r="Q100" s="9"/>
      <c r="R100" s="9"/>
      <c r="S100" s="9"/>
      <c r="U100" s="2">
        <f t="shared" si="1"/>
        <v>0</v>
      </c>
    </row>
    <row r="101" spans="1:21" ht="15.75" x14ac:dyDescent="0.25">
      <c r="A101" s="3">
        <v>7</v>
      </c>
      <c r="B101" s="4" t="e">
        <v>#N/A</v>
      </c>
      <c r="C101" s="4" t="e">
        <v>#N/A</v>
      </c>
      <c r="D101" s="2" t="e">
        <v>#N/A</v>
      </c>
      <c r="F101" s="8"/>
      <c r="G101" s="9"/>
      <c r="H101" s="9"/>
      <c r="I101" s="9"/>
      <c r="K101" s="8"/>
      <c r="L101" s="9"/>
      <c r="M101" s="9"/>
      <c r="N101" s="9"/>
      <c r="P101" s="8"/>
      <c r="Q101" s="9"/>
      <c r="R101" s="9"/>
      <c r="S101" s="9"/>
      <c r="U101" s="2">
        <f t="shared" si="1"/>
        <v>0</v>
      </c>
    </row>
    <row r="102" spans="1:21" ht="15.75" x14ac:dyDescent="0.25">
      <c r="A102" s="3">
        <v>8</v>
      </c>
      <c r="B102" s="4" t="e">
        <v>#N/A</v>
      </c>
      <c r="C102" s="4" t="e">
        <v>#N/A</v>
      </c>
      <c r="D102" s="2" t="e">
        <v>#N/A</v>
      </c>
      <c r="F102" s="8"/>
      <c r="G102" s="9"/>
      <c r="H102" s="9"/>
      <c r="I102" s="9"/>
      <c r="K102" s="8"/>
      <c r="L102" s="9"/>
      <c r="M102" s="9"/>
      <c r="N102" s="9"/>
      <c r="P102" s="8"/>
      <c r="Q102" s="9"/>
      <c r="R102" s="9"/>
      <c r="S102" s="9"/>
      <c r="U102" s="2">
        <f t="shared" si="1"/>
        <v>0</v>
      </c>
    </row>
    <row r="103" spans="1:21" ht="15.75" x14ac:dyDescent="0.25">
      <c r="A103" s="3">
        <v>9</v>
      </c>
      <c r="B103" s="4" t="e">
        <v>#N/A</v>
      </c>
      <c r="C103" s="4" t="e">
        <v>#N/A</v>
      </c>
      <c r="D103" s="2" t="e">
        <v>#N/A</v>
      </c>
      <c r="F103" s="8"/>
      <c r="G103" s="9"/>
      <c r="H103" s="9"/>
      <c r="I103" s="9"/>
      <c r="K103" s="8"/>
      <c r="L103" s="9"/>
      <c r="M103" s="9"/>
      <c r="N103" s="9"/>
      <c r="P103" s="8"/>
      <c r="Q103" s="9"/>
      <c r="R103" s="9"/>
      <c r="S103" s="9"/>
      <c r="U103" s="2">
        <f t="shared" si="1"/>
        <v>0</v>
      </c>
    </row>
    <row r="104" spans="1:21" ht="15.75" x14ac:dyDescent="0.25">
      <c r="A104" s="3">
        <v>10</v>
      </c>
      <c r="B104" s="4" t="e">
        <v>#N/A</v>
      </c>
      <c r="C104" s="4" t="e">
        <v>#N/A</v>
      </c>
      <c r="D104" s="2" t="e">
        <v>#N/A</v>
      </c>
      <c r="F104" s="8"/>
      <c r="G104" s="9"/>
      <c r="H104" s="9"/>
      <c r="I104" s="9"/>
      <c r="K104" s="8"/>
      <c r="L104" s="9"/>
      <c r="M104" s="9"/>
      <c r="N104" s="9"/>
      <c r="P104" s="8"/>
      <c r="Q104" s="9"/>
      <c r="R104" s="9"/>
      <c r="S104" s="9"/>
      <c r="U104" s="2">
        <f t="shared" si="1"/>
        <v>0</v>
      </c>
    </row>
    <row r="105" spans="1:21" ht="5.25" customHeight="1" thickBot="1" x14ac:dyDescent="0.3">
      <c r="U105" s="2">
        <f t="shared" si="1"/>
        <v>0</v>
      </c>
    </row>
    <row r="106" spans="1:21" ht="16.5" thickBot="1" x14ac:dyDescent="0.3">
      <c r="A106" s="28" t="s">
        <v>23</v>
      </c>
      <c r="B106" s="29"/>
      <c r="C106" s="29"/>
      <c r="D106" s="30"/>
      <c r="F106" s="28" t="s">
        <v>24</v>
      </c>
      <c r="G106" s="29"/>
      <c r="H106" s="29"/>
      <c r="I106" s="30"/>
      <c r="K106" s="28" t="s">
        <v>23</v>
      </c>
      <c r="L106" s="29"/>
      <c r="M106" s="29"/>
      <c r="N106" s="30"/>
      <c r="P106" s="28" t="s">
        <v>24</v>
      </c>
      <c r="Q106" s="29"/>
      <c r="R106" s="29"/>
      <c r="S106" s="30"/>
      <c r="U106" s="2">
        <f t="shared" si="1"/>
        <v>0</v>
      </c>
    </row>
    <row r="107" spans="1:21" ht="15.75" x14ac:dyDescent="0.25">
      <c r="A107" s="1" t="s">
        <v>6</v>
      </c>
      <c r="B107" s="1" t="s">
        <v>7</v>
      </c>
      <c r="C107" s="1" t="s">
        <v>8</v>
      </c>
      <c r="D107" s="1" t="s">
        <v>10</v>
      </c>
      <c r="F107" s="1" t="s">
        <v>6</v>
      </c>
      <c r="G107" s="1" t="s">
        <v>7</v>
      </c>
      <c r="H107" s="1" t="s">
        <v>8</v>
      </c>
      <c r="I107" s="1" t="s">
        <v>10</v>
      </c>
      <c r="K107" s="1" t="s">
        <v>6</v>
      </c>
      <c r="L107" s="1" t="s">
        <v>7</v>
      </c>
      <c r="M107" s="1" t="s">
        <v>8</v>
      </c>
      <c r="N107" s="1" t="s">
        <v>10</v>
      </c>
      <c r="P107" s="1" t="s">
        <v>6</v>
      </c>
      <c r="Q107" s="1" t="s">
        <v>7</v>
      </c>
      <c r="R107" s="1" t="s">
        <v>8</v>
      </c>
      <c r="S107" s="1" t="s">
        <v>10</v>
      </c>
      <c r="U107" s="2">
        <f t="shared" si="1"/>
        <v>0</v>
      </c>
    </row>
    <row r="108" spans="1:21" ht="15.75" x14ac:dyDescent="0.25">
      <c r="A108" s="3">
        <v>1</v>
      </c>
      <c r="B108" s="4" t="s">
        <v>140</v>
      </c>
      <c r="C108" s="4" t="s">
        <v>245</v>
      </c>
      <c r="D108" s="2">
        <v>41728.059652777774</v>
      </c>
      <c r="F108" s="3">
        <v>1</v>
      </c>
      <c r="G108" s="4" t="s">
        <v>229</v>
      </c>
      <c r="H108" s="4" t="s">
        <v>230</v>
      </c>
      <c r="I108" s="2">
        <v>41728.061840277776</v>
      </c>
      <c r="K108" s="3">
        <v>1</v>
      </c>
      <c r="L108" s="4" t="e">
        <v>#N/A</v>
      </c>
      <c r="M108" s="4" t="e">
        <v>#N/A</v>
      </c>
      <c r="N108" s="2" t="e">
        <v>#N/A</v>
      </c>
      <c r="P108" s="3">
        <v>1</v>
      </c>
      <c r="Q108" s="4" t="e">
        <v>#N/A</v>
      </c>
      <c r="R108" s="4" t="e">
        <v>#N/A</v>
      </c>
      <c r="S108" s="2" t="e">
        <v>#N/A</v>
      </c>
      <c r="U108" s="2">
        <f t="shared" si="1"/>
        <v>0</v>
      </c>
    </row>
    <row r="109" spans="1:21" ht="15.75" x14ac:dyDescent="0.25">
      <c r="A109" s="3">
        <v>2</v>
      </c>
      <c r="B109" s="4" t="s">
        <v>256</v>
      </c>
      <c r="C109" s="4" t="s">
        <v>257</v>
      </c>
      <c r="D109" s="2">
        <v>41728.069895833331</v>
      </c>
      <c r="F109" s="3">
        <v>2</v>
      </c>
      <c r="G109" s="4" t="e">
        <v>#N/A</v>
      </c>
      <c r="H109" s="4" t="e">
        <v>#N/A</v>
      </c>
      <c r="I109" s="2" t="e">
        <v>#N/A</v>
      </c>
      <c r="K109" s="3">
        <v>2</v>
      </c>
      <c r="L109" s="4" t="e">
        <v>#N/A</v>
      </c>
      <c r="M109" s="4" t="e">
        <v>#N/A</v>
      </c>
      <c r="N109" s="2" t="e">
        <v>#N/A</v>
      </c>
      <c r="P109" s="3">
        <v>2</v>
      </c>
      <c r="Q109" s="4" t="e">
        <v>#N/A</v>
      </c>
      <c r="R109" s="4" t="e">
        <v>#N/A</v>
      </c>
      <c r="S109" s="2" t="e">
        <v>#N/A</v>
      </c>
      <c r="U109" s="2">
        <f t="shared" si="1"/>
        <v>0</v>
      </c>
    </row>
    <row r="110" spans="1:21" ht="15.75" x14ac:dyDescent="0.25">
      <c r="A110" s="3">
        <v>3</v>
      </c>
      <c r="B110" s="4" t="e">
        <v>#N/A</v>
      </c>
      <c r="C110" s="4" t="e">
        <v>#N/A</v>
      </c>
      <c r="D110" s="2" t="e">
        <v>#N/A</v>
      </c>
      <c r="F110" s="3">
        <v>3</v>
      </c>
      <c r="G110" s="4" t="e">
        <v>#N/A</v>
      </c>
      <c r="H110" s="4" t="e">
        <v>#N/A</v>
      </c>
      <c r="I110" s="2" t="e">
        <v>#N/A</v>
      </c>
      <c r="K110" s="3">
        <v>3</v>
      </c>
      <c r="L110" s="4" t="e">
        <v>#N/A</v>
      </c>
      <c r="M110" s="4" t="e">
        <v>#N/A</v>
      </c>
      <c r="N110" s="2" t="e">
        <v>#N/A</v>
      </c>
      <c r="P110" s="3">
        <v>3</v>
      </c>
      <c r="Q110" s="4" t="e">
        <v>#N/A</v>
      </c>
      <c r="R110" s="4" t="e">
        <v>#N/A</v>
      </c>
      <c r="S110" s="2" t="e">
        <v>#N/A</v>
      </c>
      <c r="U110" s="2">
        <f t="shared" si="1"/>
        <v>0</v>
      </c>
    </row>
    <row r="111" spans="1:21" ht="15.75" x14ac:dyDescent="0.25">
      <c r="A111" s="3">
        <v>4</v>
      </c>
      <c r="B111" s="4" t="e">
        <v>#N/A</v>
      </c>
      <c r="C111" s="4" t="e">
        <v>#N/A</v>
      </c>
      <c r="D111" s="2" t="e">
        <v>#N/A</v>
      </c>
      <c r="F111" s="3">
        <v>4</v>
      </c>
      <c r="G111" s="4" t="e">
        <v>#N/A</v>
      </c>
      <c r="H111" s="4" t="e">
        <v>#N/A</v>
      </c>
      <c r="I111" s="2" t="e">
        <v>#N/A</v>
      </c>
      <c r="K111" s="3">
        <v>4</v>
      </c>
      <c r="L111" s="4" t="e">
        <v>#N/A</v>
      </c>
      <c r="M111" s="4" t="e">
        <v>#N/A</v>
      </c>
      <c r="N111" s="2" t="e">
        <v>#N/A</v>
      </c>
      <c r="P111" s="3">
        <v>4</v>
      </c>
      <c r="Q111" s="4" t="e">
        <v>#N/A</v>
      </c>
      <c r="R111" s="4" t="e">
        <v>#N/A</v>
      </c>
      <c r="S111" s="2" t="e">
        <v>#N/A</v>
      </c>
      <c r="U111" s="2">
        <f t="shared" si="1"/>
        <v>0</v>
      </c>
    </row>
    <row r="112" spans="1:21" ht="15.75" x14ac:dyDescent="0.25">
      <c r="A112" s="3">
        <v>5</v>
      </c>
      <c r="B112" s="4" t="e">
        <v>#N/A</v>
      </c>
      <c r="C112" s="4" t="e">
        <v>#N/A</v>
      </c>
      <c r="D112" s="2" t="e">
        <v>#N/A</v>
      </c>
      <c r="F112" s="3">
        <v>5</v>
      </c>
      <c r="G112" s="4" t="e">
        <v>#N/A</v>
      </c>
      <c r="H112" s="4" t="e">
        <v>#N/A</v>
      </c>
      <c r="I112" s="2" t="e">
        <v>#N/A</v>
      </c>
      <c r="K112" s="3">
        <v>5</v>
      </c>
      <c r="L112" s="4" t="e">
        <v>#N/A</v>
      </c>
      <c r="M112" s="4" t="e">
        <v>#N/A</v>
      </c>
      <c r="N112" s="2" t="e">
        <v>#N/A</v>
      </c>
      <c r="P112" s="3">
        <v>5</v>
      </c>
      <c r="Q112" s="4" t="e">
        <v>#N/A</v>
      </c>
      <c r="R112" s="4" t="e">
        <v>#N/A</v>
      </c>
      <c r="S112" s="2" t="e">
        <v>#N/A</v>
      </c>
      <c r="U112" s="2">
        <f t="shared" si="1"/>
        <v>0</v>
      </c>
    </row>
    <row r="113" spans="1:21" ht="15.75" x14ac:dyDescent="0.25">
      <c r="A113" s="3">
        <v>6</v>
      </c>
      <c r="B113" s="4" t="e">
        <v>#N/A</v>
      </c>
      <c r="C113" s="4" t="e">
        <v>#N/A</v>
      </c>
      <c r="D113" s="2" t="e">
        <v>#N/A</v>
      </c>
      <c r="F113" s="8"/>
      <c r="G113" s="9"/>
      <c r="H113" s="9"/>
      <c r="I113" s="9"/>
      <c r="K113" s="8"/>
      <c r="L113" s="9"/>
      <c r="M113" s="9"/>
      <c r="N113" s="9"/>
      <c r="P113" s="8"/>
      <c r="Q113" s="9"/>
      <c r="R113" s="9"/>
      <c r="S113" s="9"/>
      <c r="U113" s="2">
        <f t="shared" si="1"/>
        <v>0</v>
      </c>
    </row>
    <row r="114" spans="1:21" ht="15.75" x14ac:dyDescent="0.25">
      <c r="A114" s="3">
        <v>7</v>
      </c>
      <c r="B114" s="4" t="e">
        <v>#N/A</v>
      </c>
      <c r="C114" s="4" t="e">
        <v>#N/A</v>
      </c>
      <c r="D114" s="2" t="e">
        <v>#N/A</v>
      </c>
      <c r="F114" s="8"/>
      <c r="G114" s="9"/>
      <c r="H114" s="9"/>
      <c r="I114" s="9"/>
      <c r="K114" s="8"/>
      <c r="L114" s="9"/>
      <c r="M114" s="9"/>
      <c r="N114" s="9"/>
      <c r="P114" s="8"/>
      <c r="Q114" s="9"/>
      <c r="R114" s="9"/>
      <c r="S114" s="9"/>
      <c r="U114" s="2">
        <f t="shared" si="1"/>
        <v>0</v>
      </c>
    </row>
    <row r="115" spans="1:21" ht="15.75" x14ac:dyDescent="0.25">
      <c r="A115" s="3">
        <v>8</v>
      </c>
      <c r="B115" s="4" t="e">
        <v>#N/A</v>
      </c>
      <c r="C115" s="4" t="e">
        <v>#N/A</v>
      </c>
      <c r="D115" s="2" t="e">
        <v>#N/A</v>
      </c>
      <c r="F115" s="8"/>
      <c r="G115" s="9"/>
      <c r="H115" s="9"/>
      <c r="I115" s="9"/>
      <c r="K115" s="8"/>
      <c r="L115" s="9"/>
      <c r="M115" s="9"/>
      <c r="N115" s="9"/>
      <c r="P115" s="8"/>
      <c r="Q115" s="9"/>
      <c r="R115" s="9"/>
      <c r="S115" s="9"/>
      <c r="U115" s="2">
        <f t="shared" si="1"/>
        <v>0</v>
      </c>
    </row>
    <row r="116" spans="1:21" ht="15.75" x14ac:dyDescent="0.25">
      <c r="A116" s="3">
        <v>9</v>
      </c>
      <c r="B116" s="4" t="e">
        <v>#N/A</v>
      </c>
      <c r="C116" s="4" t="e">
        <v>#N/A</v>
      </c>
      <c r="D116" s="2" t="e">
        <v>#N/A</v>
      </c>
      <c r="F116" s="8"/>
      <c r="G116" s="9"/>
      <c r="H116" s="9"/>
      <c r="I116" s="9"/>
      <c r="K116" s="8"/>
      <c r="L116" s="9"/>
      <c r="M116" s="9"/>
      <c r="N116" s="9"/>
      <c r="P116" s="8"/>
      <c r="Q116" s="9"/>
      <c r="R116" s="9"/>
      <c r="S116" s="9"/>
      <c r="U116" s="2">
        <f t="shared" si="1"/>
        <v>0</v>
      </c>
    </row>
    <row r="117" spans="1:21" ht="15.75" x14ac:dyDescent="0.25">
      <c r="A117" s="3">
        <v>10</v>
      </c>
      <c r="B117" s="4" t="e">
        <v>#N/A</v>
      </c>
      <c r="C117" s="4" t="e">
        <v>#N/A</v>
      </c>
      <c r="D117" s="2" t="e">
        <v>#N/A</v>
      </c>
      <c r="F117" s="8"/>
      <c r="G117" s="9"/>
      <c r="H117" s="9"/>
      <c r="I117" s="9"/>
      <c r="K117" s="8"/>
      <c r="L117" s="9"/>
      <c r="M117" s="9"/>
      <c r="N117" s="9"/>
      <c r="P117" s="8"/>
      <c r="Q117" s="9"/>
      <c r="R117" s="9"/>
      <c r="S117" s="9"/>
      <c r="U117" s="2">
        <f t="shared" si="1"/>
        <v>0</v>
      </c>
    </row>
    <row r="118" spans="1:21" ht="3.75" customHeight="1" thickBot="1" x14ac:dyDescent="0.3">
      <c r="U118" s="2">
        <f t="shared" si="1"/>
        <v>0</v>
      </c>
    </row>
    <row r="119" spans="1:21" ht="16.5" thickBot="1" x14ac:dyDescent="0.3">
      <c r="A119" s="28" t="s">
        <v>25</v>
      </c>
      <c r="B119" s="29"/>
      <c r="C119" s="29"/>
      <c r="D119" s="30"/>
      <c r="F119" s="28" t="s">
        <v>26</v>
      </c>
      <c r="G119" s="29"/>
      <c r="H119" s="29"/>
      <c r="I119" s="30"/>
      <c r="K119" s="28" t="s">
        <v>25</v>
      </c>
      <c r="L119" s="29"/>
      <c r="M119" s="29"/>
      <c r="N119" s="30"/>
      <c r="P119" s="28" t="s">
        <v>26</v>
      </c>
      <c r="Q119" s="29"/>
      <c r="R119" s="29"/>
      <c r="S119" s="30"/>
      <c r="U119" s="2">
        <f t="shared" si="1"/>
        <v>0</v>
      </c>
    </row>
    <row r="120" spans="1:21" ht="15.75" x14ac:dyDescent="0.25">
      <c r="A120" s="1" t="s">
        <v>6</v>
      </c>
      <c r="B120" s="1" t="s">
        <v>7</v>
      </c>
      <c r="C120" s="1" t="s">
        <v>8</v>
      </c>
      <c r="D120" s="1" t="s">
        <v>10</v>
      </c>
      <c r="F120" s="1" t="s">
        <v>6</v>
      </c>
      <c r="G120" s="1" t="s">
        <v>7</v>
      </c>
      <c r="H120" s="1" t="s">
        <v>8</v>
      </c>
      <c r="I120" s="1" t="s">
        <v>10</v>
      </c>
      <c r="K120" s="1" t="s">
        <v>6</v>
      </c>
      <c r="L120" s="1" t="s">
        <v>7</v>
      </c>
      <c r="M120" s="1" t="s">
        <v>8</v>
      </c>
      <c r="N120" s="1" t="s">
        <v>10</v>
      </c>
      <c r="P120" s="1" t="s">
        <v>6</v>
      </c>
      <c r="Q120" s="1" t="s">
        <v>7</v>
      </c>
      <c r="R120" s="1" t="s">
        <v>8</v>
      </c>
      <c r="S120" s="1" t="s">
        <v>10</v>
      </c>
      <c r="U120" s="2">
        <f t="shared" si="1"/>
        <v>0</v>
      </c>
    </row>
    <row r="121" spans="1:21" ht="15.75" x14ac:dyDescent="0.25">
      <c r="A121" s="3">
        <v>1</v>
      </c>
      <c r="B121" s="4" t="e">
        <v>#N/A</v>
      </c>
      <c r="C121" s="4" t="e">
        <v>#N/A</v>
      </c>
      <c r="D121" s="2" t="e">
        <v>#N/A</v>
      </c>
      <c r="F121" s="3">
        <v>1</v>
      </c>
      <c r="G121" s="4" t="e">
        <v>#N/A</v>
      </c>
      <c r="H121" s="4" t="e">
        <v>#N/A</v>
      </c>
      <c r="I121" s="2" t="e">
        <v>#N/A</v>
      </c>
      <c r="K121" s="3">
        <v>1</v>
      </c>
      <c r="L121" s="4" t="e">
        <v>#N/A</v>
      </c>
      <c r="M121" s="4" t="e">
        <v>#N/A</v>
      </c>
      <c r="N121" s="2" t="e">
        <v>#N/A</v>
      </c>
      <c r="P121" s="3">
        <v>1</v>
      </c>
      <c r="Q121" s="4" t="e">
        <v>#N/A</v>
      </c>
      <c r="R121" s="4" t="e">
        <v>#N/A</v>
      </c>
      <c r="S121" s="2" t="e">
        <v>#N/A</v>
      </c>
      <c r="U121" s="2">
        <f t="shared" si="1"/>
        <v>0</v>
      </c>
    </row>
    <row r="122" spans="1:21" ht="15.75" x14ac:dyDescent="0.25">
      <c r="A122" s="3">
        <v>2</v>
      </c>
      <c r="B122" s="4" t="e">
        <v>#N/A</v>
      </c>
      <c r="C122" s="4" t="e">
        <v>#N/A</v>
      </c>
      <c r="D122" s="2" t="e">
        <v>#N/A</v>
      </c>
      <c r="F122" s="3">
        <v>2</v>
      </c>
      <c r="G122" s="4" t="e">
        <v>#N/A</v>
      </c>
      <c r="H122" s="4" t="e">
        <v>#N/A</v>
      </c>
      <c r="I122" s="2" t="e">
        <v>#N/A</v>
      </c>
      <c r="K122" s="3">
        <v>2</v>
      </c>
      <c r="L122" s="4" t="e">
        <v>#N/A</v>
      </c>
      <c r="M122" s="4" t="e">
        <v>#N/A</v>
      </c>
      <c r="N122" s="2" t="e">
        <v>#N/A</v>
      </c>
      <c r="P122" s="3">
        <v>2</v>
      </c>
      <c r="Q122" s="4" t="e">
        <v>#N/A</v>
      </c>
      <c r="R122" s="4" t="e">
        <v>#N/A</v>
      </c>
      <c r="S122" s="2" t="e">
        <v>#N/A</v>
      </c>
      <c r="U122" s="2">
        <f t="shared" si="1"/>
        <v>0</v>
      </c>
    </row>
    <row r="123" spans="1:21" ht="15.75" x14ac:dyDescent="0.25">
      <c r="A123" s="3">
        <v>3</v>
      </c>
      <c r="B123" s="4" t="e">
        <v>#N/A</v>
      </c>
      <c r="C123" s="4" t="e">
        <v>#N/A</v>
      </c>
      <c r="D123" s="2" t="e">
        <v>#N/A</v>
      </c>
      <c r="F123" s="3">
        <v>3</v>
      </c>
      <c r="G123" s="4" t="e">
        <v>#N/A</v>
      </c>
      <c r="H123" s="4" t="e">
        <v>#N/A</v>
      </c>
      <c r="I123" s="2" t="e">
        <v>#N/A</v>
      </c>
      <c r="K123" s="3">
        <v>3</v>
      </c>
      <c r="L123" s="4" t="e">
        <v>#N/A</v>
      </c>
      <c r="M123" s="4" t="e">
        <v>#N/A</v>
      </c>
      <c r="N123" s="2" t="e">
        <v>#N/A</v>
      </c>
      <c r="P123" s="3">
        <v>3</v>
      </c>
      <c r="Q123" s="4" t="e">
        <v>#N/A</v>
      </c>
      <c r="R123" s="4" t="e">
        <v>#N/A</v>
      </c>
      <c r="S123" s="2" t="e">
        <v>#N/A</v>
      </c>
      <c r="U123" s="2">
        <f t="shared" si="1"/>
        <v>0</v>
      </c>
    </row>
    <row r="124" spans="1:21" ht="15.75" x14ac:dyDescent="0.25">
      <c r="A124" s="3">
        <v>4</v>
      </c>
      <c r="B124" s="4" t="e">
        <v>#N/A</v>
      </c>
      <c r="C124" s="4" t="e">
        <v>#N/A</v>
      </c>
      <c r="D124" s="2" t="e">
        <v>#N/A</v>
      </c>
      <c r="F124" s="3">
        <v>4</v>
      </c>
      <c r="G124" s="4" t="e">
        <v>#N/A</v>
      </c>
      <c r="H124" s="4" t="e">
        <v>#N/A</v>
      </c>
      <c r="I124" s="2" t="e">
        <v>#N/A</v>
      </c>
      <c r="K124" s="3">
        <v>4</v>
      </c>
      <c r="L124" s="4" t="e">
        <v>#N/A</v>
      </c>
      <c r="M124" s="4" t="e">
        <v>#N/A</v>
      </c>
      <c r="N124" s="2" t="e">
        <v>#N/A</v>
      </c>
      <c r="P124" s="3">
        <v>4</v>
      </c>
      <c r="Q124" s="4" t="e">
        <v>#N/A</v>
      </c>
      <c r="R124" s="4" t="e">
        <v>#N/A</v>
      </c>
      <c r="S124" s="2" t="e">
        <v>#N/A</v>
      </c>
      <c r="U124" s="2">
        <f t="shared" si="1"/>
        <v>0</v>
      </c>
    </row>
    <row r="125" spans="1:21" ht="15.75" x14ac:dyDescent="0.25">
      <c r="A125" s="3">
        <v>5</v>
      </c>
      <c r="B125" s="4" t="e">
        <v>#N/A</v>
      </c>
      <c r="C125" s="4" t="e">
        <v>#N/A</v>
      </c>
      <c r="D125" s="2" t="e">
        <v>#N/A</v>
      </c>
      <c r="F125" s="3">
        <v>5</v>
      </c>
      <c r="G125" s="4" t="e">
        <v>#N/A</v>
      </c>
      <c r="H125" s="4" t="e">
        <v>#N/A</v>
      </c>
      <c r="I125" s="2" t="e">
        <v>#N/A</v>
      </c>
      <c r="K125" s="3">
        <v>5</v>
      </c>
      <c r="L125" s="4" t="e">
        <v>#N/A</v>
      </c>
      <c r="M125" s="4" t="e">
        <v>#N/A</v>
      </c>
      <c r="N125" s="2" t="e">
        <v>#N/A</v>
      </c>
      <c r="P125" s="3">
        <v>5</v>
      </c>
      <c r="Q125" s="4" t="e">
        <v>#N/A</v>
      </c>
      <c r="R125" s="4" t="e">
        <v>#N/A</v>
      </c>
      <c r="S125" s="2" t="e">
        <v>#N/A</v>
      </c>
      <c r="U125" s="2">
        <f t="shared" si="1"/>
        <v>0</v>
      </c>
    </row>
    <row r="126" spans="1:21" ht="15.75" x14ac:dyDescent="0.25">
      <c r="A126" s="3">
        <v>6</v>
      </c>
      <c r="B126" s="4" t="e">
        <v>#N/A</v>
      </c>
      <c r="C126" s="4" t="e">
        <v>#N/A</v>
      </c>
      <c r="D126" s="2" t="e">
        <v>#N/A</v>
      </c>
      <c r="F126" s="8"/>
      <c r="G126" s="9"/>
      <c r="H126" s="9"/>
      <c r="I126" s="9"/>
      <c r="K126" s="8"/>
      <c r="L126" s="9"/>
      <c r="M126" s="9"/>
      <c r="N126" s="9"/>
      <c r="P126" s="8"/>
      <c r="Q126" s="9"/>
      <c r="R126" s="9"/>
      <c r="S126" s="9"/>
      <c r="U126" s="2">
        <f t="shared" si="1"/>
        <v>0</v>
      </c>
    </row>
    <row r="127" spans="1:21" ht="15.75" x14ac:dyDescent="0.25">
      <c r="A127" s="3">
        <v>7</v>
      </c>
      <c r="B127" s="4" t="e">
        <v>#N/A</v>
      </c>
      <c r="C127" s="4" t="e">
        <v>#N/A</v>
      </c>
      <c r="D127" s="2" t="e">
        <v>#N/A</v>
      </c>
      <c r="F127" s="8"/>
      <c r="G127" s="9"/>
      <c r="H127" s="9"/>
      <c r="I127" s="9"/>
      <c r="K127" s="8"/>
      <c r="L127" s="9"/>
      <c r="M127" s="9"/>
      <c r="N127" s="9"/>
      <c r="P127" s="8"/>
      <c r="Q127" s="9"/>
      <c r="R127" s="9"/>
      <c r="S127" s="9"/>
      <c r="U127" s="2">
        <f t="shared" si="1"/>
        <v>0</v>
      </c>
    </row>
    <row r="128" spans="1:21" ht="15.75" x14ac:dyDescent="0.25">
      <c r="A128" s="3">
        <v>8</v>
      </c>
      <c r="B128" s="4" t="e">
        <v>#N/A</v>
      </c>
      <c r="C128" s="4" t="e">
        <v>#N/A</v>
      </c>
      <c r="D128" s="2" t="e">
        <v>#N/A</v>
      </c>
      <c r="F128" s="8"/>
      <c r="G128" s="9"/>
      <c r="H128" s="9"/>
      <c r="I128" s="9"/>
      <c r="K128" s="8"/>
      <c r="L128" s="9"/>
      <c r="M128" s="9"/>
      <c r="N128" s="9"/>
      <c r="P128" s="8"/>
      <c r="Q128" s="9"/>
      <c r="R128" s="9"/>
      <c r="S128" s="9"/>
      <c r="U128" s="2">
        <f t="shared" si="1"/>
        <v>0</v>
      </c>
    </row>
    <row r="129" spans="1:21" ht="15.75" x14ac:dyDescent="0.25">
      <c r="A129" s="3">
        <v>9</v>
      </c>
      <c r="B129" s="4" t="e">
        <v>#N/A</v>
      </c>
      <c r="C129" s="4" t="e">
        <v>#N/A</v>
      </c>
      <c r="D129" s="2" t="e">
        <v>#N/A</v>
      </c>
      <c r="F129" s="8"/>
      <c r="G129" s="9"/>
      <c r="H129" s="9"/>
      <c r="I129" s="9"/>
      <c r="K129" s="8"/>
      <c r="L129" s="9"/>
      <c r="M129" s="9"/>
      <c r="N129" s="9"/>
      <c r="P129" s="8"/>
      <c r="Q129" s="9"/>
      <c r="R129" s="9"/>
      <c r="S129" s="9"/>
      <c r="U129" s="2">
        <f t="shared" si="1"/>
        <v>0</v>
      </c>
    </row>
    <row r="130" spans="1:21" ht="15.75" x14ac:dyDescent="0.25">
      <c r="A130" s="3">
        <v>10</v>
      </c>
      <c r="B130" s="4" t="e">
        <v>#N/A</v>
      </c>
      <c r="C130" s="4" t="e">
        <v>#N/A</v>
      </c>
      <c r="D130" s="2" t="e">
        <v>#N/A</v>
      </c>
      <c r="F130" s="8"/>
      <c r="G130" s="9"/>
      <c r="H130" s="9"/>
      <c r="I130" s="9"/>
      <c r="K130" s="8"/>
      <c r="L130" s="9"/>
      <c r="M130" s="9"/>
      <c r="N130" s="9"/>
      <c r="P130" s="8"/>
      <c r="Q130" s="9"/>
      <c r="R130" s="9"/>
      <c r="S130" s="9"/>
      <c r="U130" s="2">
        <f t="shared" si="1"/>
        <v>0</v>
      </c>
    </row>
    <row r="131" spans="1:21" ht="5.25" customHeight="1" thickBot="1" x14ac:dyDescent="0.3">
      <c r="U131" s="2">
        <f t="shared" si="1"/>
        <v>0</v>
      </c>
    </row>
    <row r="132" spans="1:21" ht="16.5" thickBot="1" x14ac:dyDescent="0.3">
      <c r="A132" s="28" t="s">
        <v>27</v>
      </c>
      <c r="B132" s="29"/>
      <c r="C132" s="29"/>
      <c r="D132" s="30"/>
      <c r="F132" s="28" t="s">
        <v>28</v>
      </c>
      <c r="G132" s="29"/>
      <c r="H132" s="29"/>
      <c r="I132" s="30"/>
      <c r="K132" s="28" t="s">
        <v>27</v>
      </c>
      <c r="L132" s="29"/>
      <c r="M132" s="29"/>
      <c r="N132" s="30"/>
      <c r="P132" s="28" t="s">
        <v>28</v>
      </c>
      <c r="Q132" s="29"/>
      <c r="R132" s="29"/>
      <c r="S132" s="30"/>
      <c r="U132" s="2">
        <f t="shared" si="1"/>
        <v>0</v>
      </c>
    </row>
    <row r="133" spans="1:21" ht="15.75" x14ac:dyDescent="0.25">
      <c r="A133" s="1" t="s">
        <v>6</v>
      </c>
      <c r="B133" s="1" t="s">
        <v>7</v>
      </c>
      <c r="C133" s="1" t="s">
        <v>8</v>
      </c>
      <c r="D133" s="1" t="s">
        <v>10</v>
      </c>
      <c r="F133" s="1" t="s">
        <v>6</v>
      </c>
      <c r="G133" s="1" t="s">
        <v>7</v>
      </c>
      <c r="H133" s="1" t="s">
        <v>8</v>
      </c>
      <c r="I133" s="1" t="s">
        <v>10</v>
      </c>
      <c r="K133" s="1" t="s">
        <v>6</v>
      </c>
      <c r="L133" s="1" t="s">
        <v>7</v>
      </c>
      <c r="M133" s="1" t="s">
        <v>8</v>
      </c>
      <c r="N133" s="1" t="s">
        <v>10</v>
      </c>
      <c r="P133" s="1" t="s">
        <v>6</v>
      </c>
      <c r="Q133" s="1" t="s">
        <v>7</v>
      </c>
      <c r="R133" s="1" t="s">
        <v>8</v>
      </c>
      <c r="S133" s="1" t="s">
        <v>10</v>
      </c>
      <c r="U133" s="2">
        <f t="shared" ref="U133:U147" si="2">U132</f>
        <v>0</v>
      </c>
    </row>
    <row r="134" spans="1:21" ht="15.75" x14ac:dyDescent="0.25">
      <c r="A134" s="3">
        <v>1</v>
      </c>
      <c r="B134" s="4" t="e">
        <v>#N/A</v>
      </c>
      <c r="C134" s="4" t="e">
        <v>#N/A</v>
      </c>
      <c r="D134" s="2" t="e">
        <v>#N/A</v>
      </c>
      <c r="F134" s="3">
        <v>1</v>
      </c>
      <c r="G134" s="4" t="e">
        <v>#N/A</v>
      </c>
      <c r="H134" s="4" t="e">
        <v>#N/A</v>
      </c>
      <c r="I134" s="2" t="e">
        <v>#N/A</v>
      </c>
      <c r="K134" s="3">
        <v>1</v>
      </c>
      <c r="L134" s="4" t="e">
        <v>#N/A</v>
      </c>
      <c r="M134" s="4" t="e">
        <v>#N/A</v>
      </c>
      <c r="N134" s="2" t="e">
        <v>#N/A</v>
      </c>
      <c r="P134" s="3">
        <v>1</v>
      </c>
      <c r="Q134" s="4" t="e">
        <v>#N/A</v>
      </c>
      <c r="R134" s="4" t="e">
        <v>#N/A</v>
      </c>
      <c r="S134" s="2" t="e">
        <v>#N/A</v>
      </c>
      <c r="U134" s="2">
        <f t="shared" si="2"/>
        <v>0</v>
      </c>
    </row>
    <row r="135" spans="1:21" ht="15.75" x14ac:dyDescent="0.25">
      <c r="A135" s="3">
        <v>2</v>
      </c>
      <c r="B135" s="4" t="e">
        <v>#N/A</v>
      </c>
      <c r="C135" s="4" t="e">
        <v>#N/A</v>
      </c>
      <c r="D135" s="2" t="e">
        <v>#N/A</v>
      </c>
      <c r="F135" s="3">
        <v>2</v>
      </c>
      <c r="G135" s="4" t="e">
        <v>#N/A</v>
      </c>
      <c r="H135" s="4" t="e">
        <v>#N/A</v>
      </c>
      <c r="I135" s="2" t="e">
        <v>#N/A</v>
      </c>
      <c r="K135" s="3">
        <v>2</v>
      </c>
      <c r="L135" s="4" t="e">
        <v>#N/A</v>
      </c>
      <c r="M135" s="4" t="e">
        <v>#N/A</v>
      </c>
      <c r="N135" s="2" t="e">
        <v>#N/A</v>
      </c>
      <c r="P135" s="3">
        <v>2</v>
      </c>
      <c r="Q135" s="4" t="e">
        <v>#N/A</v>
      </c>
      <c r="R135" s="4" t="e">
        <v>#N/A</v>
      </c>
      <c r="S135" s="2" t="e">
        <v>#N/A</v>
      </c>
      <c r="U135" s="2">
        <f t="shared" si="2"/>
        <v>0</v>
      </c>
    </row>
    <row r="136" spans="1:21" ht="15.75" x14ac:dyDescent="0.25">
      <c r="A136" s="3">
        <v>3</v>
      </c>
      <c r="B136" s="4" t="e">
        <v>#N/A</v>
      </c>
      <c r="C136" s="4" t="e">
        <v>#N/A</v>
      </c>
      <c r="D136" s="2" t="e">
        <v>#N/A</v>
      </c>
      <c r="F136" s="3">
        <v>3</v>
      </c>
      <c r="G136" s="4" t="e">
        <v>#N/A</v>
      </c>
      <c r="H136" s="4" t="e">
        <v>#N/A</v>
      </c>
      <c r="I136" s="2" t="e">
        <v>#N/A</v>
      </c>
      <c r="K136" s="3">
        <v>3</v>
      </c>
      <c r="L136" s="4" t="e">
        <v>#N/A</v>
      </c>
      <c r="M136" s="4" t="e">
        <v>#N/A</v>
      </c>
      <c r="N136" s="2" t="e">
        <v>#N/A</v>
      </c>
      <c r="P136" s="3">
        <v>3</v>
      </c>
      <c r="Q136" s="4" t="e">
        <v>#N/A</v>
      </c>
      <c r="R136" s="4" t="e">
        <v>#N/A</v>
      </c>
      <c r="S136" s="2" t="e">
        <v>#N/A</v>
      </c>
      <c r="U136" s="2">
        <f t="shared" si="2"/>
        <v>0</v>
      </c>
    </row>
    <row r="137" spans="1:21" ht="15.75" x14ac:dyDescent="0.25">
      <c r="A137" s="3">
        <v>4</v>
      </c>
      <c r="B137" s="4" t="e">
        <v>#N/A</v>
      </c>
      <c r="C137" s="4" t="e">
        <v>#N/A</v>
      </c>
      <c r="D137" s="2" t="e">
        <v>#N/A</v>
      </c>
      <c r="F137" s="3">
        <v>4</v>
      </c>
      <c r="G137" s="4" t="e">
        <v>#N/A</v>
      </c>
      <c r="H137" s="4" t="e">
        <v>#N/A</v>
      </c>
      <c r="I137" s="2" t="e">
        <v>#N/A</v>
      </c>
      <c r="K137" s="3">
        <v>4</v>
      </c>
      <c r="L137" s="4" t="e">
        <v>#N/A</v>
      </c>
      <c r="M137" s="4" t="e">
        <v>#N/A</v>
      </c>
      <c r="N137" s="2" t="e">
        <v>#N/A</v>
      </c>
      <c r="P137" s="3">
        <v>4</v>
      </c>
      <c r="Q137" s="4" t="e">
        <v>#N/A</v>
      </c>
      <c r="R137" s="4" t="e">
        <v>#N/A</v>
      </c>
      <c r="S137" s="2" t="e">
        <v>#N/A</v>
      </c>
      <c r="U137" s="2">
        <f t="shared" si="2"/>
        <v>0</v>
      </c>
    </row>
    <row r="138" spans="1:21" ht="15.75" x14ac:dyDescent="0.25">
      <c r="A138" s="3">
        <v>5</v>
      </c>
      <c r="B138" s="4" t="e">
        <v>#N/A</v>
      </c>
      <c r="C138" s="4" t="e">
        <v>#N/A</v>
      </c>
      <c r="D138" s="2" t="e">
        <v>#N/A</v>
      </c>
      <c r="F138" s="3">
        <v>5</v>
      </c>
      <c r="G138" s="4" t="e">
        <v>#N/A</v>
      </c>
      <c r="H138" s="4" t="e">
        <v>#N/A</v>
      </c>
      <c r="I138" s="2" t="e">
        <v>#N/A</v>
      </c>
      <c r="K138" s="3">
        <v>5</v>
      </c>
      <c r="L138" s="4" t="e">
        <v>#N/A</v>
      </c>
      <c r="M138" s="4" t="e">
        <v>#N/A</v>
      </c>
      <c r="N138" s="2" t="e">
        <v>#N/A</v>
      </c>
      <c r="P138" s="3">
        <v>5</v>
      </c>
      <c r="Q138" s="4" t="e">
        <v>#N/A</v>
      </c>
      <c r="R138" s="4" t="e">
        <v>#N/A</v>
      </c>
      <c r="S138" s="2" t="e">
        <v>#N/A</v>
      </c>
      <c r="U138" s="2">
        <f t="shared" si="2"/>
        <v>0</v>
      </c>
    </row>
    <row r="139" spans="1:21" ht="15.75" x14ac:dyDescent="0.25">
      <c r="A139" s="3">
        <v>6</v>
      </c>
      <c r="B139" s="4" t="e">
        <f>VLOOKUP(A139,'[2]Resultados '!EV:IK,94,FALSE)</f>
        <v>#N/A</v>
      </c>
      <c r="C139" s="4" t="e">
        <f>VLOOKUP(A139,'[2]Resultados '!EV:IL,95,FALSE)</f>
        <v>#N/A</v>
      </c>
      <c r="D139" s="2" t="e">
        <f>VLOOKUP(A139,'[2]Resultados '!EV:IP,99,FALSE)-U139</f>
        <v>#N/A</v>
      </c>
      <c r="F139" s="8"/>
      <c r="G139" s="9"/>
      <c r="H139" s="9"/>
      <c r="I139" s="9"/>
      <c r="K139" s="8"/>
      <c r="L139" s="9"/>
      <c r="M139" s="9"/>
      <c r="N139" s="9"/>
      <c r="P139" s="8"/>
      <c r="Q139" s="9"/>
      <c r="R139" s="9"/>
      <c r="S139" s="9"/>
      <c r="U139" s="2">
        <f t="shared" si="2"/>
        <v>0</v>
      </c>
    </row>
    <row r="140" spans="1:21" ht="15.75" x14ac:dyDescent="0.25">
      <c r="A140" s="3">
        <v>7</v>
      </c>
      <c r="B140" s="4" t="e">
        <f>VLOOKUP(A140,'[2]Resultados '!EV:IK,94,FALSE)</f>
        <v>#N/A</v>
      </c>
      <c r="C140" s="4" t="e">
        <f>VLOOKUP(A140,'[2]Resultados '!EV:IL,95,FALSE)</f>
        <v>#N/A</v>
      </c>
      <c r="D140" s="2" t="e">
        <f>VLOOKUP(A140,'[2]Resultados '!EV:IP,99,FALSE)-U140</f>
        <v>#N/A</v>
      </c>
      <c r="U140" s="2">
        <f t="shared" si="2"/>
        <v>0</v>
      </c>
    </row>
    <row r="141" spans="1:21" ht="15.75" x14ac:dyDescent="0.25">
      <c r="A141" s="3">
        <v>8</v>
      </c>
      <c r="B141" s="4" t="e">
        <f>VLOOKUP(A141,'[2]Resultados '!EV:IK,94,FALSE)</f>
        <v>#N/A</v>
      </c>
      <c r="C141" s="4" t="e">
        <f>VLOOKUP(A141,'[2]Resultados '!EV:IL,95,FALSE)</f>
        <v>#N/A</v>
      </c>
      <c r="D141" s="2" t="e">
        <f>VLOOKUP(A141,'[2]Resultados '!EV:IP,99,FALSE)-U141</f>
        <v>#N/A</v>
      </c>
      <c r="U141" s="2">
        <f t="shared" si="2"/>
        <v>0</v>
      </c>
    </row>
    <row r="142" spans="1:21" ht="15.75" x14ac:dyDescent="0.25">
      <c r="A142" s="3">
        <v>9</v>
      </c>
      <c r="B142" s="4" t="e">
        <f>VLOOKUP(A142,'[2]Resultados '!EV:IK,94,FALSE)</f>
        <v>#N/A</v>
      </c>
      <c r="C142" s="4" t="e">
        <f>VLOOKUP(A142,'[2]Resultados '!EV:IL,95,FALSE)</f>
        <v>#N/A</v>
      </c>
      <c r="D142" s="2" t="e">
        <f>VLOOKUP(A142,'[2]Resultados '!EV:IP,99,FALSE)-U142</f>
        <v>#N/A</v>
      </c>
      <c r="U142" s="2">
        <f t="shared" si="2"/>
        <v>0</v>
      </c>
    </row>
    <row r="143" spans="1:21" ht="15.75" x14ac:dyDescent="0.25">
      <c r="A143" s="3">
        <v>10</v>
      </c>
      <c r="B143" s="4" t="e">
        <f>VLOOKUP(A143,'[2]Resultados '!EV:IK,94,FALSE)</f>
        <v>#N/A</v>
      </c>
      <c r="C143" s="4" t="e">
        <f>VLOOKUP(A143,'[2]Resultados '!EV:IL,95,FALSE)</f>
        <v>#N/A</v>
      </c>
      <c r="D143" s="2" t="e">
        <f>VLOOKUP(A143,'[2]Resultados '!EV:IP,99,FALSE)-U143</f>
        <v>#N/A</v>
      </c>
      <c r="U143" s="2">
        <f t="shared" si="2"/>
        <v>0</v>
      </c>
    </row>
    <row r="144" spans="1:21" ht="15.75" x14ac:dyDescent="0.25">
      <c r="U144" s="2">
        <f t="shared" si="2"/>
        <v>0</v>
      </c>
    </row>
    <row r="145" spans="21:21" ht="15.75" x14ac:dyDescent="0.25">
      <c r="U145" s="2">
        <f t="shared" si="2"/>
        <v>0</v>
      </c>
    </row>
    <row r="146" spans="21:21" ht="15.75" x14ac:dyDescent="0.25">
      <c r="U146" s="2">
        <f t="shared" si="2"/>
        <v>0</v>
      </c>
    </row>
    <row r="147" spans="21:21" ht="15.75" x14ac:dyDescent="0.25">
      <c r="U147" s="2">
        <f t="shared" si="2"/>
        <v>0</v>
      </c>
    </row>
  </sheetData>
  <sheetProtection selectLockedCells="1" selectUnlockedCells="1"/>
  <mergeCells count="48">
    <mergeCell ref="A119:D119"/>
    <mergeCell ref="F119:I119"/>
    <mergeCell ref="K119:N119"/>
    <mergeCell ref="P119:S119"/>
    <mergeCell ref="A132:D132"/>
    <mergeCell ref="F132:I132"/>
    <mergeCell ref="K132:N132"/>
    <mergeCell ref="P132:S132"/>
    <mergeCell ref="A93:D93"/>
    <mergeCell ref="F93:I93"/>
    <mergeCell ref="K93:N93"/>
    <mergeCell ref="P93:S93"/>
    <mergeCell ref="A106:D106"/>
    <mergeCell ref="F106:I106"/>
    <mergeCell ref="K106:N106"/>
    <mergeCell ref="P106:S106"/>
    <mergeCell ref="A67:D67"/>
    <mergeCell ref="F67:I67"/>
    <mergeCell ref="K67:N67"/>
    <mergeCell ref="P67:S67"/>
    <mergeCell ref="A80:D80"/>
    <mergeCell ref="F80:I80"/>
    <mergeCell ref="K80:N80"/>
    <mergeCell ref="P80:S80"/>
    <mergeCell ref="A41:D41"/>
    <mergeCell ref="F41:I41"/>
    <mergeCell ref="K41:N41"/>
    <mergeCell ref="P41:S41"/>
    <mergeCell ref="A54:D54"/>
    <mergeCell ref="F54:I54"/>
    <mergeCell ref="K54:N54"/>
    <mergeCell ref="P54:S54"/>
    <mergeCell ref="A15:D15"/>
    <mergeCell ref="F15:I15"/>
    <mergeCell ref="K15:N15"/>
    <mergeCell ref="P15:S15"/>
    <mergeCell ref="A28:D28"/>
    <mergeCell ref="F28:I28"/>
    <mergeCell ref="K28:N28"/>
    <mergeCell ref="P28:S28"/>
    <mergeCell ref="A1:D1"/>
    <mergeCell ref="F1:I1"/>
    <mergeCell ref="K1:N1"/>
    <mergeCell ref="P1:S1"/>
    <mergeCell ref="A2:D2"/>
    <mergeCell ref="F2:I2"/>
    <mergeCell ref="K2:N2"/>
    <mergeCell ref="P2:S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7030A0"/>
  </sheetPr>
  <dimension ref="A1:P163"/>
  <sheetViews>
    <sheetView workbookViewId="0">
      <selection activeCell="I17" sqref="I17"/>
    </sheetView>
  </sheetViews>
  <sheetFormatPr baseColWidth="10" defaultRowHeight="15" x14ac:dyDescent="0.25"/>
  <cols>
    <col min="1" max="1" width="4.7109375" customWidth="1"/>
    <col min="2" max="2" width="18.42578125" hidden="1" customWidth="1"/>
    <col min="3" max="3" width="45.7109375" customWidth="1"/>
    <col min="4" max="4" width="10.7109375" customWidth="1"/>
    <col min="5" max="5" width="1.5703125" customWidth="1"/>
    <col min="6" max="6" width="4.7109375" bestFit="1" customWidth="1"/>
    <col min="7" max="7" width="21.7109375" hidden="1" customWidth="1"/>
    <col min="8" max="8" width="45.7109375" customWidth="1"/>
    <col min="9" max="9" width="10.7109375" customWidth="1"/>
    <col min="10" max="10" width="2.7109375" customWidth="1"/>
    <col min="11" max="11" width="4.7109375" bestFit="1" customWidth="1"/>
    <col min="12" max="12" width="22.140625" hidden="1" customWidth="1"/>
    <col min="13" max="13" width="45.7109375" customWidth="1"/>
    <col min="14" max="14" width="10.7109375" customWidth="1"/>
  </cols>
  <sheetData>
    <row r="1" spans="1:16" ht="29.25" customHeight="1" thickBot="1" x14ac:dyDescent="0.4">
      <c r="A1" s="43" t="s">
        <v>264</v>
      </c>
      <c r="B1" s="44"/>
      <c r="C1" s="44"/>
      <c r="D1" s="44"/>
      <c r="E1" s="44"/>
      <c r="F1" s="44"/>
      <c r="G1" s="44"/>
      <c r="H1" s="44"/>
      <c r="I1" s="45"/>
      <c r="J1" s="11"/>
      <c r="K1" s="11"/>
      <c r="L1" s="11"/>
      <c r="M1" s="11"/>
      <c r="N1" s="11"/>
      <c r="O1" s="12"/>
    </row>
    <row r="2" spans="1:16" ht="15.75" x14ac:dyDescent="0.25">
      <c r="A2" s="1" t="s">
        <v>6</v>
      </c>
      <c r="B2" s="1" t="s">
        <v>7</v>
      </c>
      <c r="C2" s="48" t="s">
        <v>265</v>
      </c>
      <c r="D2" s="49"/>
      <c r="E2" s="49"/>
      <c r="F2" s="49"/>
      <c r="G2" s="49"/>
      <c r="H2" s="50"/>
      <c r="I2" s="1" t="s">
        <v>10</v>
      </c>
      <c r="K2" s="13"/>
      <c r="L2" s="13"/>
      <c r="M2" s="13"/>
      <c r="N2" s="13"/>
      <c r="P2" s="14">
        <f>[1]Cronometraje!A22</f>
        <v>0</v>
      </c>
    </row>
    <row r="3" spans="1:16" ht="15" customHeight="1" x14ac:dyDescent="0.25">
      <c r="A3" s="15">
        <v>1</v>
      </c>
      <c r="B3" s="6" t="e">
        <v>#N/A</v>
      </c>
      <c r="C3" s="47" t="s">
        <v>272</v>
      </c>
      <c r="D3" s="47"/>
      <c r="E3" s="47"/>
      <c r="F3" s="47"/>
      <c r="G3" s="47"/>
      <c r="H3" s="47"/>
      <c r="I3" s="14">
        <v>41728.041006944448</v>
      </c>
      <c r="K3" s="16"/>
      <c r="L3" s="9"/>
      <c r="M3" s="17"/>
      <c r="N3" s="18"/>
      <c r="P3" s="10">
        <f>P2</f>
        <v>0</v>
      </c>
    </row>
    <row r="4" spans="1:16" ht="15" customHeight="1" x14ac:dyDescent="0.25">
      <c r="A4" s="19">
        <v>2</v>
      </c>
      <c r="B4" s="4" t="e">
        <v>#N/A</v>
      </c>
      <c r="C4" s="47" t="s">
        <v>273</v>
      </c>
      <c r="D4" s="47"/>
      <c r="E4" s="47"/>
      <c r="F4" s="47"/>
      <c r="G4" s="47"/>
      <c r="H4" s="47"/>
      <c r="I4" s="14">
        <v>41728.044525462959</v>
      </c>
      <c r="K4" s="16"/>
      <c r="L4" s="9"/>
      <c r="M4" s="17"/>
      <c r="N4" s="18"/>
      <c r="P4" s="10">
        <f t="shared" ref="P4:P67" si="0">P3</f>
        <v>0</v>
      </c>
    </row>
    <row r="5" spans="1:16" ht="15" customHeight="1" x14ac:dyDescent="0.25">
      <c r="A5" s="19">
        <v>3</v>
      </c>
      <c r="B5" s="4" t="e">
        <v>#N/A</v>
      </c>
      <c r="C5" s="47" t="s">
        <v>274</v>
      </c>
      <c r="D5" s="47"/>
      <c r="E5" s="47"/>
      <c r="F5" s="47"/>
      <c r="G5" s="47"/>
      <c r="H5" s="47"/>
      <c r="I5" s="14">
        <v>41728.044571759259</v>
      </c>
      <c r="K5" s="16"/>
      <c r="L5" s="9"/>
      <c r="M5" s="17"/>
      <c r="N5" s="18"/>
      <c r="P5" s="10">
        <f t="shared" si="0"/>
        <v>0</v>
      </c>
    </row>
    <row r="6" spans="1:16" ht="15" customHeight="1" x14ac:dyDescent="0.25">
      <c r="A6" s="15">
        <v>4</v>
      </c>
      <c r="B6" s="6" t="e">
        <v>#N/A</v>
      </c>
      <c r="C6" s="47" t="s">
        <v>275</v>
      </c>
      <c r="D6" s="47"/>
      <c r="E6" s="47"/>
      <c r="F6" s="47"/>
      <c r="G6" s="47"/>
      <c r="H6" s="47"/>
      <c r="I6" s="14">
        <v>41728.046678240738</v>
      </c>
      <c r="K6" s="16"/>
      <c r="L6" s="9"/>
      <c r="M6" s="17"/>
      <c r="N6" s="18"/>
      <c r="P6" s="10">
        <f t="shared" si="0"/>
        <v>0</v>
      </c>
    </row>
    <row r="7" spans="1:16" ht="15" customHeight="1" x14ac:dyDescent="0.25">
      <c r="A7" s="19">
        <v>5</v>
      </c>
      <c r="B7" s="4" t="e">
        <v>#N/A</v>
      </c>
      <c r="C7" s="47" t="s">
        <v>276</v>
      </c>
      <c r="D7" s="47"/>
      <c r="E7" s="47"/>
      <c r="F7" s="47"/>
      <c r="G7" s="47"/>
      <c r="H7" s="47"/>
      <c r="I7" s="14">
        <v>41728.048043981478</v>
      </c>
      <c r="K7" s="16"/>
      <c r="L7" s="9"/>
      <c r="M7" s="17"/>
      <c r="N7" s="18"/>
      <c r="P7" s="10">
        <f t="shared" si="0"/>
        <v>0</v>
      </c>
    </row>
    <row r="8" spans="1:16" ht="15" customHeight="1" x14ac:dyDescent="0.25">
      <c r="A8" s="15">
        <v>6</v>
      </c>
      <c r="B8" s="6" t="e">
        <v>#N/A</v>
      </c>
      <c r="C8" s="47" t="e">
        <v>#N/A</v>
      </c>
      <c r="D8" s="47"/>
      <c r="E8" s="47"/>
      <c r="F8" s="47"/>
      <c r="G8" s="47"/>
      <c r="H8" s="47"/>
      <c r="I8" s="14" t="e">
        <v>#N/A</v>
      </c>
      <c r="K8" s="16"/>
      <c r="L8" s="9"/>
      <c r="M8" s="17"/>
      <c r="N8" s="18"/>
      <c r="P8" s="10"/>
    </row>
    <row r="9" spans="1:16" ht="15" customHeight="1" x14ac:dyDescent="0.25">
      <c r="A9" s="19">
        <v>7</v>
      </c>
      <c r="B9" s="4" t="e">
        <v>#N/A</v>
      </c>
      <c r="C9" s="47" t="e">
        <v>#N/A</v>
      </c>
      <c r="D9" s="47"/>
      <c r="E9" s="47"/>
      <c r="F9" s="47"/>
      <c r="G9" s="47"/>
      <c r="H9" s="47"/>
      <c r="I9" s="14" t="e">
        <v>#N/A</v>
      </c>
      <c r="K9" s="16"/>
      <c r="L9" s="9"/>
      <c r="M9" s="17"/>
      <c r="N9" s="18"/>
      <c r="P9" s="10"/>
    </row>
    <row r="10" spans="1:16" ht="15" customHeight="1" x14ac:dyDescent="0.25">
      <c r="A10" s="19">
        <v>8</v>
      </c>
      <c r="B10" s="4" t="e">
        <v>#N/A</v>
      </c>
      <c r="C10" s="47" t="e">
        <v>#N/A</v>
      </c>
      <c r="D10" s="47"/>
      <c r="E10" s="47"/>
      <c r="F10" s="47"/>
      <c r="G10" s="47"/>
      <c r="H10" s="47"/>
      <c r="I10" s="14" t="e">
        <v>#N/A</v>
      </c>
      <c r="K10" s="16"/>
      <c r="L10" s="9"/>
      <c r="M10" s="17"/>
      <c r="N10" s="18"/>
      <c r="P10" s="10"/>
    </row>
    <row r="11" spans="1:16" ht="15" customHeight="1" x14ac:dyDescent="0.25">
      <c r="A11" s="15">
        <v>9</v>
      </c>
      <c r="B11" s="6" t="e">
        <v>#N/A</v>
      </c>
      <c r="C11" s="47" t="e">
        <v>#N/A</v>
      </c>
      <c r="D11" s="47"/>
      <c r="E11" s="47"/>
      <c r="F11" s="47"/>
      <c r="G11" s="47"/>
      <c r="H11" s="47"/>
      <c r="I11" s="14" t="e">
        <v>#N/A</v>
      </c>
      <c r="K11" s="16"/>
      <c r="L11" s="9"/>
      <c r="M11" s="17"/>
      <c r="N11" s="18"/>
      <c r="P11" s="10"/>
    </row>
    <row r="12" spans="1:16" ht="15" customHeight="1" x14ac:dyDescent="0.25">
      <c r="A12" s="19">
        <v>10</v>
      </c>
      <c r="B12" s="4" t="e">
        <v>#N/A</v>
      </c>
      <c r="C12" s="47" t="e">
        <v>#N/A</v>
      </c>
      <c r="D12" s="47"/>
      <c r="E12" s="47"/>
      <c r="F12" s="47"/>
      <c r="G12" s="47"/>
      <c r="H12" s="47"/>
      <c r="I12" s="14" t="e">
        <v>#N/A</v>
      </c>
      <c r="K12" s="16"/>
      <c r="L12" s="9"/>
      <c r="M12" s="17"/>
      <c r="N12" s="18"/>
      <c r="P12" s="10"/>
    </row>
    <row r="13" spans="1:16" ht="6" customHeight="1" thickBot="1" x14ac:dyDescent="0.3">
      <c r="P13" s="10">
        <f>P7</f>
        <v>0</v>
      </c>
    </row>
    <row r="14" spans="1:16" ht="24" thickBot="1" x14ac:dyDescent="0.4">
      <c r="A14" s="43" t="s">
        <v>266</v>
      </c>
      <c r="B14" s="44"/>
      <c r="C14" s="44"/>
      <c r="D14" s="44"/>
      <c r="E14" s="44"/>
      <c r="F14" s="44" t="s">
        <v>267</v>
      </c>
      <c r="G14" s="44"/>
      <c r="H14" s="44"/>
      <c r="I14" s="44"/>
      <c r="J14" s="44"/>
      <c r="K14" s="44"/>
      <c r="L14" s="44"/>
      <c r="M14" s="44"/>
      <c r="N14" s="45"/>
      <c r="P14" s="10">
        <f t="shared" si="0"/>
        <v>0</v>
      </c>
    </row>
    <row r="15" spans="1:16" ht="15.75" x14ac:dyDescent="0.25">
      <c r="A15" s="46" t="s">
        <v>268</v>
      </c>
      <c r="B15" s="46"/>
      <c r="C15" s="46"/>
      <c r="D15" s="46"/>
      <c r="F15" s="46" t="s">
        <v>269</v>
      </c>
      <c r="G15" s="46"/>
      <c r="H15" s="46"/>
      <c r="I15" s="46"/>
      <c r="K15" s="46" t="s">
        <v>270</v>
      </c>
      <c r="L15" s="46"/>
      <c r="M15" s="46"/>
      <c r="N15" s="46"/>
      <c r="P15" s="10">
        <f t="shared" si="0"/>
        <v>0</v>
      </c>
    </row>
    <row r="16" spans="1:16" x14ac:dyDescent="0.25">
      <c r="A16" s="1" t="s">
        <v>6</v>
      </c>
      <c r="B16" s="1" t="s">
        <v>7</v>
      </c>
      <c r="C16" s="1" t="s">
        <v>265</v>
      </c>
      <c r="D16" s="20" t="s">
        <v>10</v>
      </c>
      <c r="F16" s="1" t="s">
        <v>6</v>
      </c>
      <c r="G16" s="1" t="s">
        <v>7</v>
      </c>
      <c r="H16" s="1" t="s">
        <v>265</v>
      </c>
      <c r="I16" s="20" t="s">
        <v>10</v>
      </c>
      <c r="K16" s="1" t="s">
        <v>6</v>
      </c>
      <c r="L16" s="1" t="s">
        <v>271</v>
      </c>
      <c r="M16" s="1" t="s">
        <v>265</v>
      </c>
      <c r="N16" s="20" t="s">
        <v>10</v>
      </c>
      <c r="P16" s="10">
        <f t="shared" si="0"/>
        <v>0</v>
      </c>
    </row>
    <row r="17" spans="1:16" ht="39.950000000000003" customHeight="1" x14ac:dyDescent="0.25">
      <c r="A17" s="19">
        <v>1</v>
      </c>
      <c r="B17" s="4">
        <v>0</v>
      </c>
      <c r="C17" s="21" t="s">
        <v>272</v>
      </c>
      <c r="D17" s="14">
        <v>41728.041006944448</v>
      </c>
      <c r="F17" s="19">
        <v>1</v>
      </c>
      <c r="G17" s="4" t="e">
        <v>#N/A</v>
      </c>
      <c r="H17" s="21" t="e">
        <v>#N/A</v>
      </c>
      <c r="I17" s="14" t="e">
        <v>#N/A</v>
      </c>
      <c r="K17" s="19">
        <v>1</v>
      </c>
      <c r="L17" s="4">
        <v>0</v>
      </c>
      <c r="M17" s="21" t="s">
        <v>273</v>
      </c>
      <c r="N17" s="14">
        <v>41728.044525462959</v>
      </c>
      <c r="P17" s="10">
        <f t="shared" si="0"/>
        <v>0</v>
      </c>
    </row>
    <row r="18" spans="1:16" ht="39.950000000000003" customHeight="1" x14ac:dyDescent="0.25">
      <c r="A18" s="19">
        <v>2</v>
      </c>
      <c r="B18" s="4">
        <v>0</v>
      </c>
      <c r="C18" s="21" t="s">
        <v>274</v>
      </c>
      <c r="D18" s="14">
        <v>41728.044571759259</v>
      </c>
      <c r="F18" s="19">
        <v>2</v>
      </c>
      <c r="G18" s="4" t="e">
        <v>#N/A</v>
      </c>
      <c r="H18" s="21" t="e">
        <v>#N/A</v>
      </c>
      <c r="I18" s="14" t="e">
        <v>#N/A</v>
      </c>
      <c r="K18" s="19">
        <v>2</v>
      </c>
      <c r="L18" s="4">
        <v>0</v>
      </c>
      <c r="M18" s="21" t="s">
        <v>275</v>
      </c>
      <c r="N18" s="14">
        <v>41728.046678240738</v>
      </c>
      <c r="P18" s="10">
        <f t="shared" si="0"/>
        <v>0</v>
      </c>
    </row>
    <row r="19" spans="1:16" ht="39.950000000000003" customHeight="1" x14ac:dyDescent="0.25">
      <c r="A19" s="19">
        <v>3</v>
      </c>
      <c r="B19" s="4" t="e">
        <v>#N/A</v>
      </c>
      <c r="C19" s="21" t="e">
        <v>#N/A</v>
      </c>
      <c r="D19" s="14" t="e">
        <v>#N/A</v>
      </c>
      <c r="F19" s="19">
        <v>3</v>
      </c>
      <c r="G19" s="4" t="e">
        <v>#N/A</v>
      </c>
      <c r="H19" s="21" t="e">
        <v>#N/A</v>
      </c>
      <c r="I19" s="14" t="e">
        <v>#N/A</v>
      </c>
      <c r="K19" s="19">
        <v>3</v>
      </c>
      <c r="L19" s="4">
        <v>0</v>
      </c>
      <c r="M19" s="21" t="s">
        <v>276</v>
      </c>
      <c r="N19" s="14">
        <v>41728.048043981478</v>
      </c>
      <c r="P19" s="10">
        <f t="shared" si="0"/>
        <v>0</v>
      </c>
    </row>
    <row r="20" spans="1:16" ht="50.1" customHeight="1" x14ac:dyDescent="0.25">
      <c r="A20" s="19">
        <v>4</v>
      </c>
      <c r="B20" s="4" t="e">
        <v>#N/A</v>
      </c>
      <c r="C20" s="21" t="e">
        <v>#N/A</v>
      </c>
      <c r="D20" s="14" t="e">
        <v>#N/A</v>
      </c>
      <c r="F20" s="19">
        <v>4</v>
      </c>
      <c r="G20" s="4" t="e">
        <v>#N/A</v>
      </c>
      <c r="H20" s="21" t="e">
        <v>#N/A</v>
      </c>
      <c r="I20" s="14" t="e">
        <v>#N/A</v>
      </c>
      <c r="K20" s="19">
        <v>4</v>
      </c>
      <c r="L20" s="4" t="e">
        <v>#N/A</v>
      </c>
      <c r="M20" s="21" t="e">
        <v>#N/A</v>
      </c>
      <c r="N20" s="14" t="e">
        <v>#N/A</v>
      </c>
      <c r="P20" s="10">
        <f t="shared" si="0"/>
        <v>0</v>
      </c>
    </row>
    <row r="21" spans="1:16" ht="50.1" customHeight="1" x14ac:dyDescent="0.25">
      <c r="A21" s="19">
        <v>5</v>
      </c>
      <c r="B21" s="4" t="e">
        <v>#N/A</v>
      </c>
      <c r="C21" s="21" t="e">
        <v>#N/A</v>
      </c>
      <c r="D21" s="14" t="e">
        <v>#N/A</v>
      </c>
      <c r="F21" s="19">
        <v>5</v>
      </c>
      <c r="G21" s="4" t="e">
        <v>#N/A</v>
      </c>
      <c r="H21" s="21" t="e">
        <v>#N/A</v>
      </c>
      <c r="I21" s="14" t="e">
        <v>#N/A</v>
      </c>
      <c r="K21" s="19">
        <v>5</v>
      </c>
      <c r="L21" s="4" t="e">
        <v>#N/A</v>
      </c>
      <c r="M21" s="21" t="e">
        <v>#N/A</v>
      </c>
      <c r="N21" s="14" t="e">
        <v>#N/A</v>
      </c>
      <c r="P21" s="10">
        <f t="shared" si="0"/>
        <v>0</v>
      </c>
    </row>
    <row r="22" spans="1:16" x14ac:dyDescent="0.25">
      <c r="P22" s="10">
        <f t="shared" si="0"/>
        <v>0</v>
      </c>
    </row>
    <row r="23" spans="1:16" x14ac:dyDescent="0.25">
      <c r="P23" s="10">
        <f t="shared" si="0"/>
        <v>0</v>
      </c>
    </row>
    <row r="24" spans="1:16" x14ac:dyDescent="0.25">
      <c r="P24" s="10">
        <f t="shared" si="0"/>
        <v>0</v>
      </c>
    </row>
    <row r="25" spans="1:16" x14ac:dyDescent="0.25">
      <c r="P25" s="10">
        <f t="shared" si="0"/>
        <v>0</v>
      </c>
    </row>
    <row r="26" spans="1:16" x14ac:dyDescent="0.25">
      <c r="P26" s="10">
        <f t="shared" si="0"/>
        <v>0</v>
      </c>
    </row>
    <row r="27" spans="1:16" x14ac:dyDescent="0.25">
      <c r="P27" s="10">
        <f t="shared" si="0"/>
        <v>0</v>
      </c>
    </row>
    <row r="28" spans="1:16" x14ac:dyDescent="0.25">
      <c r="P28" s="10">
        <f t="shared" si="0"/>
        <v>0</v>
      </c>
    </row>
    <row r="29" spans="1:16" x14ac:dyDescent="0.25">
      <c r="P29" s="10">
        <f t="shared" si="0"/>
        <v>0</v>
      </c>
    </row>
    <row r="30" spans="1:16" x14ac:dyDescent="0.25">
      <c r="P30" s="10">
        <f t="shared" si="0"/>
        <v>0</v>
      </c>
    </row>
    <row r="31" spans="1:16" x14ac:dyDescent="0.25">
      <c r="P31" s="10">
        <f t="shared" si="0"/>
        <v>0</v>
      </c>
    </row>
    <row r="32" spans="1:16" x14ac:dyDescent="0.25">
      <c r="P32" s="10">
        <f t="shared" si="0"/>
        <v>0</v>
      </c>
    </row>
    <row r="33" spans="16:16" x14ac:dyDescent="0.25">
      <c r="P33" s="10">
        <f t="shared" si="0"/>
        <v>0</v>
      </c>
    </row>
    <row r="34" spans="16:16" x14ac:dyDescent="0.25">
      <c r="P34" s="10">
        <f t="shared" si="0"/>
        <v>0</v>
      </c>
    </row>
    <row r="35" spans="16:16" x14ac:dyDescent="0.25">
      <c r="P35" s="10">
        <f t="shared" si="0"/>
        <v>0</v>
      </c>
    </row>
    <row r="36" spans="16:16" x14ac:dyDescent="0.25">
      <c r="P36" s="10">
        <f t="shared" si="0"/>
        <v>0</v>
      </c>
    </row>
    <row r="37" spans="16:16" x14ac:dyDescent="0.25">
      <c r="P37" s="10">
        <f t="shared" si="0"/>
        <v>0</v>
      </c>
    </row>
    <row r="38" spans="16:16" x14ac:dyDescent="0.25">
      <c r="P38" s="10">
        <f t="shared" si="0"/>
        <v>0</v>
      </c>
    </row>
    <row r="39" spans="16:16" x14ac:dyDescent="0.25">
      <c r="P39" s="10">
        <f t="shared" si="0"/>
        <v>0</v>
      </c>
    </row>
    <row r="40" spans="16:16" x14ac:dyDescent="0.25">
      <c r="P40" s="10">
        <f t="shared" si="0"/>
        <v>0</v>
      </c>
    </row>
    <row r="41" spans="16:16" x14ac:dyDescent="0.25">
      <c r="P41" s="10">
        <f t="shared" si="0"/>
        <v>0</v>
      </c>
    </row>
    <row r="42" spans="16:16" x14ac:dyDescent="0.25">
      <c r="P42" s="10">
        <f t="shared" si="0"/>
        <v>0</v>
      </c>
    </row>
    <row r="43" spans="16:16" x14ac:dyDescent="0.25">
      <c r="P43" s="10">
        <f t="shared" si="0"/>
        <v>0</v>
      </c>
    </row>
    <row r="44" spans="16:16" x14ac:dyDescent="0.25">
      <c r="P44" s="10">
        <f t="shared" si="0"/>
        <v>0</v>
      </c>
    </row>
    <row r="45" spans="16:16" x14ac:dyDescent="0.25">
      <c r="P45" s="10">
        <f t="shared" si="0"/>
        <v>0</v>
      </c>
    </row>
    <row r="46" spans="16:16" x14ac:dyDescent="0.25">
      <c r="P46" s="10">
        <f t="shared" si="0"/>
        <v>0</v>
      </c>
    </row>
    <row r="47" spans="16:16" x14ac:dyDescent="0.25">
      <c r="P47" s="10">
        <f t="shared" si="0"/>
        <v>0</v>
      </c>
    </row>
    <row r="48" spans="16:16" x14ac:dyDescent="0.25">
      <c r="P48" s="10">
        <f t="shared" si="0"/>
        <v>0</v>
      </c>
    </row>
    <row r="49" spans="16:16" x14ac:dyDescent="0.25">
      <c r="P49" s="10">
        <f t="shared" si="0"/>
        <v>0</v>
      </c>
    </row>
    <row r="50" spans="16:16" x14ac:dyDescent="0.25">
      <c r="P50" s="10">
        <f t="shared" si="0"/>
        <v>0</v>
      </c>
    </row>
    <row r="51" spans="16:16" x14ac:dyDescent="0.25">
      <c r="P51" s="10">
        <f t="shared" si="0"/>
        <v>0</v>
      </c>
    </row>
    <row r="52" spans="16:16" x14ac:dyDescent="0.25">
      <c r="P52" s="10">
        <f t="shared" si="0"/>
        <v>0</v>
      </c>
    </row>
    <row r="53" spans="16:16" x14ac:dyDescent="0.25">
      <c r="P53" s="10">
        <f t="shared" si="0"/>
        <v>0</v>
      </c>
    </row>
    <row r="54" spans="16:16" x14ac:dyDescent="0.25">
      <c r="P54" s="10">
        <f t="shared" si="0"/>
        <v>0</v>
      </c>
    </row>
    <row r="55" spans="16:16" x14ac:dyDescent="0.25">
      <c r="P55" s="10">
        <f t="shared" si="0"/>
        <v>0</v>
      </c>
    </row>
    <row r="56" spans="16:16" x14ac:dyDescent="0.25">
      <c r="P56" s="10">
        <f t="shared" si="0"/>
        <v>0</v>
      </c>
    </row>
    <row r="57" spans="16:16" x14ac:dyDescent="0.25">
      <c r="P57" s="10">
        <f t="shared" si="0"/>
        <v>0</v>
      </c>
    </row>
    <row r="58" spans="16:16" x14ac:dyDescent="0.25">
      <c r="P58" s="10">
        <f t="shared" si="0"/>
        <v>0</v>
      </c>
    </row>
    <row r="59" spans="16:16" x14ac:dyDescent="0.25">
      <c r="P59" s="10">
        <f t="shared" si="0"/>
        <v>0</v>
      </c>
    </row>
    <row r="60" spans="16:16" x14ac:dyDescent="0.25">
      <c r="P60" s="10">
        <f t="shared" si="0"/>
        <v>0</v>
      </c>
    </row>
    <row r="61" spans="16:16" x14ac:dyDescent="0.25">
      <c r="P61" s="10">
        <f t="shared" si="0"/>
        <v>0</v>
      </c>
    </row>
    <row r="62" spans="16:16" x14ac:dyDescent="0.25">
      <c r="P62" s="10">
        <f t="shared" si="0"/>
        <v>0</v>
      </c>
    </row>
    <row r="63" spans="16:16" x14ac:dyDescent="0.25">
      <c r="P63" s="10">
        <f t="shared" si="0"/>
        <v>0</v>
      </c>
    </row>
    <row r="64" spans="16:16" x14ac:dyDescent="0.25">
      <c r="P64" s="10">
        <f t="shared" si="0"/>
        <v>0</v>
      </c>
    </row>
    <row r="65" spans="16:16" x14ac:dyDescent="0.25">
      <c r="P65" s="10">
        <f t="shared" si="0"/>
        <v>0</v>
      </c>
    </row>
    <row r="66" spans="16:16" x14ac:dyDescent="0.25">
      <c r="P66" s="10">
        <f t="shared" si="0"/>
        <v>0</v>
      </c>
    </row>
    <row r="67" spans="16:16" x14ac:dyDescent="0.25">
      <c r="P67" s="10">
        <f t="shared" si="0"/>
        <v>0</v>
      </c>
    </row>
    <row r="68" spans="16:16" x14ac:dyDescent="0.25">
      <c r="P68" s="10">
        <f t="shared" ref="P68:P131" si="1">P67</f>
        <v>0</v>
      </c>
    </row>
    <row r="69" spans="16:16" x14ac:dyDescent="0.25">
      <c r="P69" s="10">
        <f t="shared" si="1"/>
        <v>0</v>
      </c>
    </row>
    <row r="70" spans="16:16" x14ac:dyDescent="0.25">
      <c r="P70" s="10">
        <f t="shared" si="1"/>
        <v>0</v>
      </c>
    </row>
    <row r="71" spans="16:16" x14ac:dyDescent="0.25">
      <c r="P71" s="10">
        <f t="shared" si="1"/>
        <v>0</v>
      </c>
    </row>
    <row r="72" spans="16:16" x14ac:dyDescent="0.25">
      <c r="P72" s="10">
        <f t="shared" si="1"/>
        <v>0</v>
      </c>
    </row>
    <row r="73" spans="16:16" x14ac:dyDescent="0.25">
      <c r="P73" s="10">
        <f t="shared" si="1"/>
        <v>0</v>
      </c>
    </row>
    <row r="74" spans="16:16" x14ac:dyDescent="0.25">
      <c r="P74" s="10">
        <f t="shared" si="1"/>
        <v>0</v>
      </c>
    </row>
    <row r="75" spans="16:16" x14ac:dyDescent="0.25">
      <c r="P75" s="10">
        <f t="shared" si="1"/>
        <v>0</v>
      </c>
    </row>
    <row r="76" spans="16:16" x14ac:dyDescent="0.25">
      <c r="P76" s="10">
        <f t="shared" si="1"/>
        <v>0</v>
      </c>
    </row>
    <row r="77" spans="16:16" x14ac:dyDescent="0.25">
      <c r="P77" s="10">
        <f t="shared" si="1"/>
        <v>0</v>
      </c>
    </row>
    <row r="78" spans="16:16" x14ac:dyDescent="0.25">
      <c r="P78" s="10">
        <f t="shared" si="1"/>
        <v>0</v>
      </c>
    </row>
    <row r="79" spans="16:16" x14ac:dyDescent="0.25">
      <c r="P79" s="10">
        <f t="shared" si="1"/>
        <v>0</v>
      </c>
    </row>
    <row r="80" spans="16:16" x14ac:dyDescent="0.25">
      <c r="P80" s="10">
        <f t="shared" si="1"/>
        <v>0</v>
      </c>
    </row>
    <row r="81" spans="16:16" x14ac:dyDescent="0.25">
      <c r="P81" s="10">
        <f t="shared" si="1"/>
        <v>0</v>
      </c>
    </row>
    <row r="82" spans="16:16" x14ac:dyDescent="0.25">
      <c r="P82" s="10">
        <f t="shared" si="1"/>
        <v>0</v>
      </c>
    </row>
    <row r="83" spans="16:16" x14ac:dyDescent="0.25">
      <c r="P83" s="10">
        <f t="shared" si="1"/>
        <v>0</v>
      </c>
    </row>
    <row r="84" spans="16:16" x14ac:dyDescent="0.25">
      <c r="P84" s="10">
        <f t="shared" si="1"/>
        <v>0</v>
      </c>
    </row>
    <row r="85" spans="16:16" x14ac:dyDescent="0.25">
      <c r="P85" s="10">
        <f t="shared" si="1"/>
        <v>0</v>
      </c>
    </row>
    <row r="86" spans="16:16" x14ac:dyDescent="0.25">
      <c r="P86" s="10">
        <f t="shared" si="1"/>
        <v>0</v>
      </c>
    </row>
    <row r="87" spans="16:16" x14ac:dyDescent="0.25">
      <c r="P87" s="10">
        <f t="shared" si="1"/>
        <v>0</v>
      </c>
    </row>
    <row r="88" spans="16:16" x14ac:dyDescent="0.25">
      <c r="P88" s="10">
        <f t="shared" si="1"/>
        <v>0</v>
      </c>
    </row>
    <row r="89" spans="16:16" x14ac:dyDescent="0.25">
      <c r="P89" s="10">
        <f t="shared" si="1"/>
        <v>0</v>
      </c>
    </row>
    <row r="90" spans="16:16" x14ac:dyDescent="0.25">
      <c r="P90" s="10">
        <f t="shared" si="1"/>
        <v>0</v>
      </c>
    </row>
    <row r="91" spans="16:16" x14ac:dyDescent="0.25">
      <c r="P91" s="10">
        <f t="shared" si="1"/>
        <v>0</v>
      </c>
    </row>
    <row r="92" spans="16:16" x14ac:dyDescent="0.25">
      <c r="P92" s="10">
        <f t="shared" si="1"/>
        <v>0</v>
      </c>
    </row>
    <row r="93" spans="16:16" x14ac:dyDescent="0.25">
      <c r="P93" s="10">
        <f t="shared" si="1"/>
        <v>0</v>
      </c>
    </row>
    <row r="94" spans="16:16" x14ac:dyDescent="0.25">
      <c r="P94" s="10">
        <f t="shared" si="1"/>
        <v>0</v>
      </c>
    </row>
    <row r="95" spans="16:16" x14ac:dyDescent="0.25">
      <c r="P95" s="10">
        <f t="shared" si="1"/>
        <v>0</v>
      </c>
    </row>
    <row r="96" spans="16:16" x14ac:dyDescent="0.25">
      <c r="P96" s="10">
        <f t="shared" si="1"/>
        <v>0</v>
      </c>
    </row>
    <row r="97" spans="16:16" x14ac:dyDescent="0.25">
      <c r="P97" s="10">
        <f t="shared" si="1"/>
        <v>0</v>
      </c>
    </row>
    <row r="98" spans="16:16" x14ac:dyDescent="0.25">
      <c r="P98" s="10">
        <f t="shared" si="1"/>
        <v>0</v>
      </c>
    </row>
    <row r="99" spans="16:16" x14ac:dyDescent="0.25">
      <c r="P99" s="10">
        <f t="shared" si="1"/>
        <v>0</v>
      </c>
    </row>
    <row r="100" spans="16:16" x14ac:dyDescent="0.25">
      <c r="P100" s="10">
        <f t="shared" si="1"/>
        <v>0</v>
      </c>
    </row>
    <row r="101" spans="16:16" x14ac:dyDescent="0.25">
      <c r="P101" s="10">
        <f t="shared" si="1"/>
        <v>0</v>
      </c>
    </row>
    <row r="102" spans="16:16" x14ac:dyDescent="0.25">
      <c r="P102" s="10">
        <f t="shared" si="1"/>
        <v>0</v>
      </c>
    </row>
    <row r="103" spans="16:16" x14ac:dyDescent="0.25">
      <c r="P103" s="10">
        <f t="shared" si="1"/>
        <v>0</v>
      </c>
    </row>
    <row r="104" spans="16:16" x14ac:dyDescent="0.25">
      <c r="P104" s="10">
        <f t="shared" si="1"/>
        <v>0</v>
      </c>
    </row>
    <row r="105" spans="16:16" x14ac:dyDescent="0.25">
      <c r="P105" s="10">
        <f t="shared" si="1"/>
        <v>0</v>
      </c>
    </row>
    <row r="106" spans="16:16" x14ac:dyDescent="0.25">
      <c r="P106" s="10">
        <f t="shared" si="1"/>
        <v>0</v>
      </c>
    </row>
    <row r="107" spans="16:16" x14ac:dyDescent="0.25">
      <c r="P107" s="10">
        <f t="shared" si="1"/>
        <v>0</v>
      </c>
    </row>
    <row r="108" spans="16:16" x14ac:dyDescent="0.25">
      <c r="P108" s="10">
        <f t="shared" si="1"/>
        <v>0</v>
      </c>
    </row>
    <row r="109" spans="16:16" x14ac:dyDescent="0.25">
      <c r="P109" s="10">
        <f t="shared" si="1"/>
        <v>0</v>
      </c>
    </row>
    <row r="110" spans="16:16" x14ac:dyDescent="0.25">
      <c r="P110" s="10">
        <f t="shared" si="1"/>
        <v>0</v>
      </c>
    </row>
    <row r="111" spans="16:16" x14ac:dyDescent="0.25">
      <c r="P111" s="10">
        <f t="shared" si="1"/>
        <v>0</v>
      </c>
    </row>
    <row r="112" spans="16:16" x14ac:dyDescent="0.25">
      <c r="P112" s="10">
        <f t="shared" si="1"/>
        <v>0</v>
      </c>
    </row>
    <row r="113" spans="16:16" x14ac:dyDescent="0.25">
      <c r="P113" s="10">
        <f t="shared" si="1"/>
        <v>0</v>
      </c>
    </row>
    <row r="114" spans="16:16" x14ac:dyDescent="0.25">
      <c r="P114" s="10">
        <f t="shared" si="1"/>
        <v>0</v>
      </c>
    </row>
    <row r="115" spans="16:16" x14ac:dyDescent="0.25">
      <c r="P115" s="10">
        <f t="shared" si="1"/>
        <v>0</v>
      </c>
    </row>
    <row r="116" spans="16:16" x14ac:dyDescent="0.25">
      <c r="P116" s="10">
        <f t="shared" si="1"/>
        <v>0</v>
      </c>
    </row>
    <row r="117" spans="16:16" x14ac:dyDescent="0.25">
      <c r="P117" s="10">
        <f t="shared" si="1"/>
        <v>0</v>
      </c>
    </row>
    <row r="118" spans="16:16" x14ac:dyDescent="0.25">
      <c r="P118" s="10">
        <f t="shared" si="1"/>
        <v>0</v>
      </c>
    </row>
    <row r="119" spans="16:16" x14ac:dyDescent="0.25">
      <c r="P119" s="10">
        <f t="shared" si="1"/>
        <v>0</v>
      </c>
    </row>
    <row r="120" spans="16:16" x14ac:dyDescent="0.25">
      <c r="P120" s="10">
        <f t="shared" si="1"/>
        <v>0</v>
      </c>
    </row>
    <row r="121" spans="16:16" x14ac:dyDescent="0.25">
      <c r="P121" s="10">
        <f t="shared" si="1"/>
        <v>0</v>
      </c>
    </row>
    <row r="122" spans="16:16" x14ac:dyDescent="0.25">
      <c r="P122" s="10">
        <f t="shared" si="1"/>
        <v>0</v>
      </c>
    </row>
    <row r="123" spans="16:16" x14ac:dyDescent="0.25">
      <c r="P123" s="10">
        <f t="shared" si="1"/>
        <v>0</v>
      </c>
    </row>
    <row r="124" spans="16:16" x14ac:dyDescent="0.25">
      <c r="P124" s="10">
        <f t="shared" si="1"/>
        <v>0</v>
      </c>
    </row>
    <row r="125" spans="16:16" x14ac:dyDescent="0.25">
      <c r="P125" s="10">
        <f t="shared" si="1"/>
        <v>0</v>
      </c>
    </row>
    <row r="126" spans="16:16" x14ac:dyDescent="0.25">
      <c r="P126" s="10">
        <f t="shared" si="1"/>
        <v>0</v>
      </c>
    </row>
    <row r="127" spans="16:16" x14ac:dyDescent="0.25">
      <c r="P127" s="10">
        <f t="shared" si="1"/>
        <v>0</v>
      </c>
    </row>
    <row r="128" spans="16:16" x14ac:dyDescent="0.25">
      <c r="P128" s="10">
        <f t="shared" si="1"/>
        <v>0</v>
      </c>
    </row>
    <row r="129" spans="16:16" x14ac:dyDescent="0.25">
      <c r="P129" s="10">
        <f t="shared" si="1"/>
        <v>0</v>
      </c>
    </row>
    <row r="130" spans="16:16" x14ac:dyDescent="0.25">
      <c r="P130" s="10">
        <f t="shared" si="1"/>
        <v>0</v>
      </c>
    </row>
    <row r="131" spans="16:16" x14ac:dyDescent="0.25">
      <c r="P131" s="10">
        <f t="shared" si="1"/>
        <v>0</v>
      </c>
    </row>
    <row r="132" spans="16:16" x14ac:dyDescent="0.25">
      <c r="P132" s="10">
        <f t="shared" ref="P132:P163" si="2">P131</f>
        <v>0</v>
      </c>
    </row>
    <row r="133" spans="16:16" x14ac:dyDescent="0.25">
      <c r="P133" s="10">
        <f t="shared" si="2"/>
        <v>0</v>
      </c>
    </row>
    <row r="134" spans="16:16" x14ac:dyDescent="0.25">
      <c r="P134" s="10">
        <f t="shared" si="2"/>
        <v>0</v>
      </c>
    </row>
    <row r="135" spans="16:16" x14ac:dyDescent="0.25">
      <c r="P135" s="10">
        <f t="shared" si="2"/>
        <v>0</v>
      </c>
    </row>
    <row r="136" spans="16:16" x14ac:dyDescent="0.25">
      <c r="P136" s="10">
        <f t="shared" si="2"/>
        <v>0</v>
      </c>
    </row>
    <row r="137" spans="16:16" x14ac:dyDescent="0.25">
      <c r="P137" s="10">
        <f t="shared" si="2"/>
        <v>0</v>
      </c>
    </row>
    <row r="138" spans="16:16" x14ac:dyDescent="0.25">
      <c r="P138" s="10">
        <f t="shared" si="2"/>
        <v>0</v>
      </c>
    </row>
    <row r="139" spans="16:16" x14ac:dyDescent="0.25">
      <c r="P139" s="10">
        <f t="shared" si="2"/>
        <v>0</v>
      </c>
    </row>
    <row r="140" spans="16:16" x14ac:dyDescent="0.25">
      <c r="P140" s="10">
        <f t="shared" si="2"/>
        <v>0</v>
      </c>
    </row>
    <row r="141" spans="16:16" x14ac:dyDescent="0.25">
      <c r="P141" s="10">
        <f t="shared" si="2"/>
        <v>0</v>
      </c>
    </row>
    <row r="142" spans="16:16" x14ac:dyDescent="0.25">
      <c r="P142" s="10">
        <f t="shared" si="2"/>
        <v>0</v>
      </c>
    </row>
    <row r="143" spans="16:16" x14ac:dyDescent="0.25">
      <c r="P143" s="10">
        <f t="shared" si="2"/>
        <v>0</v>
      </c>
    </row>
    <row r="144" spans="16:16" x14ac:dyDescent="0.25">
      <c r="P144" s="10">
        <f t="shared" si="2"/>
        <v>0</v>
      </c>
    </row>
    <row r="145" spans="16:16" x14ac:dyDescent="0.25">
      <c r="P145" s="10">
        <f t="shared" si="2"/>
        <v>0</v>
      </c>
    </row>
    <row r="146" spans="16:16" x14ac:dyDescent="0.25">
      <c r="P146" s="10">
        <f t="shared" si="2"/>
        <v>0</v>
      </c>
    </row>
    <row r="147" spans="16:16" x14ac:dyDescent="0.25">
      <c r="P147" s="10">
        <f t="shared" si="2"/>
        <v>0</v>
      </c>
    </row>
    <row r="148" spans="16:16" x14ac:dyDescent="0.25">
      <c r="P148" s="10">
        <f t="shared" si="2"/>
        <v>0</v>
      </c>
    </row>
    <row r="149" spans="16:16" x14ac:dyDescent="0.25">
      <c r="P149" s="10">
        <f t="shared" si="2"/>
        <v>0</v>
      </c>
    </row>
    <row r="150" spans="16:16" x14ac:dyDescent="0.25">
      <c r="P150" s="10">
        <f t="shared" si="2"/>
        <v>0</v>
      </c>
    </row>
    <row r="151" spans="16:16" x14ac:dyDescent="0.25">
      <c r="P151" s="10">
        <f t="shared" si="2"/>
        <v>0</v>
      </c>
    </row>
    <row r="152" spans="16:16" x14ac:dyDescent="0.25">
      <c r="P152" s="10">
        <f t="shared" si="2"/>
        <v>0</v>
      </c>
    </row>
    <row r="153" spans="16:16" x14ac:dyDescent="0.25">
      <c r="P153" s="10">
        <f t="shared" si="2"/>
        <v>0</v>
      </c>
    </row>
    <row r="154" spans="16:16" x14ac:dyDescent="0.25">
      <c r="P154" s="10">
        <f t="shared" si="2"/>
        <v>0</v>
      </c>
    </row>
    <row r="155" spans="16:16" x14ac:dyDescent="0.25">
      <c r="P155" s="10">
        <f t="shared" si="2"/>
        <v>0</v>
      </c>
    </row>
    <row r="156" spans="16:16" x14ac:dyDescent="0.25">
      <c r="P156" s="10">
        <f t="shared" si="2"/>
        <v>0</v>
      </c>
    </row>
    <row r="157" spans="16:16" x14ac:dyDescent="0.25">
      <c r="P157" s="10">
        <f t="shared" si="2"/>
        <v>0</v>
      </c>
    </row>
    <row r="158" spans="16:16" x14ac:dyDescent="0.25">
      <c r="P158" s="10">
        <f t="shared" si="2"/>
        <v>0</v>
      </c>
    </row>
    <row r="159" spans="16:16" x14ac:dyDescent="0.25">
      <c r="P159" s="10">
        <f t="shared" si="2"/>
        <v>0</v>
      </c>
    </row>
    <row r="160" spans="16:16" x14ac:dyDescent="0.25">
      <c r="P160" s="10">
        <f t="shared" si="2"/>
        <v>0</v>
      </c>
    </row>
    <row r="161" spans="16:16" x14ac:dyDescent="0.25">
      <c r="P161" s="10">
        <f t="shared" si="2"/>
        <v>0</v>
      </c>
    </row>
    <row r="162" spans="16:16" x14ac:dyDescent="0.25">
      <c r="P162" s="10">
        <f t="shared" si="2"/>
        <v>0</v>
      </c>
    </row>
    <row r="163" spans="16:16" x14ac:dyDescent="0.25">
      <c r="P163" s="10">
        <f t="shared" si="2"/>
        <v>0</v>
      </c>
    </row>
  </sheetData>
  <sheetProtection selectLockedCells="1" selectUnlockedCells="1"/>
  <mergeCells count="16">
    <mergeCell ref="C6:H6"/>
    <mergeCell ref="A1:I1"/>
    <mergeCell ref="C2:H2"/>
    <mergeCell ref="C3:H3"/>
    <mergeCell ref="C4:H4"/>
    <mergeCell ref="C5:H5"/>
    <mergeCell ref="A14:N14"/>
    <mergeCell ref="A15:D15"/>
    <mergeCell ref="F15:I15"/>
    <mergeCell ref="K15:N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Olimpico Gral.</vt:lpstr>
      <vt:lpstr>Short Gral.</vt:lpstr>
      <vt:lpstr>Olimpico Cat.</vt:lpstr>
      <vt:lpstr>Short Cat.</vt:lpstr>
      <vt:lpstr>Postas Sprint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Miró Marini</dc:creator>
  <cp:lastModifiedBy>Familia Miró Marini</cp:lastModifiedBy>
  <dcterms:created xsi:type="dcterms:W3CDTF">2014-03-31T11:24:25Z</dcterms:created>
  <dcterms:modified xsi:type="dcterms:W3CDTF">2014-04-03T21:17:33Z</dcterms:modified>
</cp:coreProperties>
</file>